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2020\persandian dan keamanan informasi\Tahun 2025\"/>
    </mc:Choice>
  </mc:AlternateContent>
  <xr:revisionPtr revIDLastSave="0" documentId="8_{A4F8E817-A1AB-4DD6-8509-EC471406F88D}" xr6:coauthVersionLast="47" xr6:coauthVersionMax="47" xr10:uidLastSave="{00000000-0000-0000-0000-000000000000}"/>
  <bookViews>
    <workbookView xWindow="-110" yWindow="-110" windowWidth="19420" windowHeight="10300" firstSheet="9" activeTab="10" xr2:uid="{00000000-000D-0000-FFFF-FFFF00000000}"/>
  </bookViews>
  <sheets>
    <sheet name="Statitisti Madya (2)" sheetId="11" r:id="rId1"/>
    <sheet name="Penata Layanan Opr " sheetId="15" r:id="rId2"/>
    <sheet name="Asisten Statistisi Terampil" sheetId="13" r:id="rId3"/>
    <sheet name="Asisten Statistisi Mahir" sheetId="9" r:id="rId4"/>
    <sheet name="KABID  STATISTIK &amp; PERSANDIAN" sheetId="8" r:id="rId5"/>
    <sheet name="Penelaah Teknis Kebijakan" sheetId="14" r:id="rId6"/>
    <sheet name="Statistisi Ahli Muda 1250" sheetId="6" r:id="rId7"/>
    <sheet name="Statistisi Ahli Pertama" sheetId="5" r:id="rId8"/>
    <sheet name="Manggala Ahli Pertama siasn" sheetId="4" r:id="rId9"/>
    <sheet name="sandiman madya siasn" sheetId="3" r:id="rId10"/>
    <sheet name="SANDIMAN terampil siasn" sheetId="2" r:id="rId11"/>
    <sheet name="Sandiman Ahli Muda siasn" sheetId="1" r:id="rId12"/>
  </sheets>
  <definedNames>
    <definedName name="_xlnm.Print_Area" localSheetId="10">'SANDIMAN terampil siasn'!$B$1:$M$136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2" l="1"/>
  <c r="K32" i="2" s="1"/>
  <c r="B31" i="2"/>
  <c r="K46" i="1"/>
  <c r="B46" i="1"/>
  <c r="K26" i="9"/>
  <c r="L26" i="9" s="1"/>
  <c r="K25" i="9"/>
  <c r="L25" i="9" s="1"/>
  <c r="K24" i="9"/>
  <c r="L24" i="9" s="1"/>
  <c r="K23" i="9"/>
  <c r="L23" i="9" s="1"/>
  <c r="K22" i="9"/>
  <c r="L22" i="9" s="1"/>
  <c r="K21" i="9"/>
  <c r="L21" i="9" s="1"/>
  <c r="K20" i="9"/>
  <c r="L20" i="9" s="1"/>
  <c r="K19" i="9"/>
  <c r="L19" i="9" s="1"/>
  <c r="K18" i="9"/>
  <c r="L18" i="9" s="1"/>
  <c r="G9" i="9"/>
  <c r="G9" i="15"/>
  <c r="K18" i="15"/>
  <c r="L18" i="15" s="1"/>
  <c r="K19" i="15"/>
  <c r="L19" i="15"/>
  <c r="K20" i="15"/>
  <c r="L20" i="15" s="1"/>
  <c r="K21" i="15"/>
  <c r="L21" i="15"/>
  <c r="K22" i="15"/>
  <c r="L22" i="15" s="1"/>
  <c r="K23" i="15"/>
  <c r="L23" i="15" s="1"/>
  <c r="K24" i="15"/>
  <c r="L24" i="15" s="1"/>
  <c r="K25" i="15"/>
  <c r="L25" i="15" s="1"/>
  <c r="K26" i="15"/>
  <c r="L26" i="15" s="1"/>
  <c r="K27" i="15"/>
  <c r="L27" i="15" s="1"/>
  <c r="K28" i="15"/>
  <c r="L28" i="15" s="1"/>
  <c r="K29" i="15"/>
  <c r="L29" i="15" s="1"/>
  <c r="L31" i="2" l="1"/>
  <c r="L32" i="2" s="1"/>
  <c r="L46" i="1"/>
  <c r="L27" i="9"/>
  <c r="K27" i="9"/>
  <c r="G9" i="14"/>
  <c r="K18" i="14"/>
  <c r="L18" i="14" s="1"/>
  <c r="K19" i="14"/>
  <c r="L19" i="14"/>
  <c r="K20" i="14"/>
  <c r="L20" i="14" s="1"/>
  <c r="K21" i="14"/>
  <c r="L21" i="14" s="1"/>
  <c r="K22" i="14"/>
  <c r="L22" i="14" s="1"/>
  <c r="K23" i="14"/>
  <c r="L23" i="14" s="1"/>
  <c r="K24" i="14" l="1"/>
  <c r="L24" i="14" s="1"/>
  <c r="G9" i="13" l="1"/>
  <c r="K18" i="13"/>
  <c r="L18" i="13" s="1"/>
  <c r="K19" i="13"/>
  <c r="L19" i="13" s="1"/>
  <c r="K20" i="13"/>
  <c r="L20" i="13" s="1"/>
  <c r="K21" i="13"/>
  <c r="K22" i="13"/>
  <c r="L22" i="13" s="1"/>
  <c r="K23" i="13"/>
  <c r="L23" i="13" s="1"/>
  <c r="K24" i="13"/>
  <c r="L24" i="13" s="1"/>
  <c r="K25" i="13"/>
  <c r="L25" i="13" s="1"/>
  <c r="K26" i="13"/>
  <c r="L26" i="13" s="1"/>
  <c r="K27" i="13" l="1"/>
  <c r="L21" i="13"/>
  <c r="L27" i="13"/>
  <c r="I37" i="11"/>
  <c r="J36" i="11"/>
  <c r="K36" i="11" s="1"/>
  <c r="J35" i="11"/>
  <c r="K35" i="11" s="1"/>
  <c r="J34" i="11"/>
  <c r="K34" i="11" s="1"/>
  <c r="J33" i="11"/>
  <c r="K33" i="11" s="1"/>
  <c r="J32" i="11"/>
  <c r="K32" i="11" s="1"/>
  <c r="J31" i="11"/>
  <c r="K31" i="11" s="1"/>
  <c r="J30" i="11"/>
  <c r="K30" i="11" s="1"/>
  <c r="J29" i="11"/>
  <c r="K29" i="11" s="1"/>
  <c r="J28" i="11"/>
  <c r="K28" i="11" s="1"/>
  <c r="J27" i="11"/>
  <c r="K27" i="11" s="1"/>
  <c r="K26" i="11"/>
  <c r="J25" i="11"/>
  <c r="K25" i="11" s="1"/>
  <c r="J24" i="11"/>
  <c r="J23" i="11"/>
  <c r="K23" i="11" s="1"/>
  <c r="J37" i="11" l="1"/>
  <c r="K37" i="11" s="1"/>
  <c r="K24" i="11"/>
  <c r="J34" i="8" l="1"/>
  <c r="I34" i="8"/>
  <c r="K33" i="8"/>
  <c r="L33" i="8" s="1"/>
  <c r="K32" i="8"/>
  <c r="L32" i="8" s="1"/>
  <c r="K31" i="8"/>
  <c r="L31" i="8" s="1"/>
  <c r="K30" i="8"/>
  <c r="L30" i="8" s="1"/>
  <c r="K29" i="8"/>
  <c r="L29" i="8" s="1"/>
  <c r="K28" i="8"/>
  <c r="L28" i="8" s="1"/>
  <c r="K27" i="8"/>
  <c r="L27" i="8" s="1"/>
  <c r="K26" i="8"/>
  <c r="L26" i="8" s="1"/>
  <c r="K25" i="8"/>
  <c r="L25" i="8" s="1"/>
  <c r="K24" i="8"/>
  <c r="L24" i="8" s="1"/>
  <c r="K23" i="8"/>
  <c r="L23" i="8" s="1"/>
  <c r="K26" i="6"/>
  <c r="L26" i="6" s="1"/>
  <c r="K25" i="6"/>
  <c r="L25" i="6" s="1"/>
  <c r="K24" i="6"/>
  <c r="L24" i="6" s="1"/>
  <c r="K23" i="6"/>
  <c r="L23" i="6" s="1"/>
  <c r="K22" i="6"/>
  <c r="L22" i="6" s="1"/>
  <c r="K21" i="6"/>
  <c r="L21" i="6" s="1"/>
  <c r="K20" i="6"/>
  <c r="L20" i="6" s="1"/>
  <c r="K19" i="6"/>
  <c r="L19" i="6" s="1"/>
  <c r="K18" i="6"/>
  <c r="G9" i="6"/>
  <c r="K26" i="5"/>
  <c r="L26" i="5" s="1"/>
  <c r="K25" i="5"/>
  <c r="L25" i="5" s="1"/>
  <c r="K24" i="5"/>
  <c r="L24" i="5" s="1"/>
  <c r="K23" i="5"/>
  <c r="L23" i="5" s="1"/>
  <c r="K22" i="5"/>
  <c r="L22" i="5" s="1"/>
  <c r="K21" i="5"/>
  <c r="L21" i="5" s="1"/>
  <c r="K20" i="5"/>
  <c r="L20" i="5" s="1"/>
  <c r="K19" i="5"/>
  <c r="L19" i="5" s="1"/>
  <c r="K18" i="5"/>
  <c r="G9" i="5"/>
  <c r="K27" i="5" l="1"/>
  <c r="L27" i="5" s="1"/>
  <c r="K27" i="6"/>
  <c r="L27" i="6" s="1"/>
  <c r="K34" i="8"/>
  <c r="L34" i="8" s="1"/>
  <c r="L18" i="6"/>
  <c r="L18" i="5"/>
  <c r="J119" i="4"/>
  <c r="I119" i="4"/>
  <c r="K118" i="4"/>
  <c r="L118" i="4" s="1"/>
  <c r="K117" i="4"/>
  <c r="L117" i="4" s="1"/>
  <c r="K116" i="4"/>
  <c r="L116" i="4" s="1"/>
  <c r="K115" i="4"/>
  <c r="L115" i="4" s="1"/>
  <c r="K114" i="4"/>
  <c r="L114" i="4" s="1"/>
  <c r="K113" i="4"/>
  <c r="L113" i="4" s="1"/>
  <c r="K112" i="4"/>
  <c r="L112" i="4" s="1"/>
  <c r="K111" i="4"/>
  <c r="L111" i="4" s="1"/>
  <c r="K110" i="4"/>
  <c r="L110" i="4" s="1"/>
  <c r="K109" i="4"/>
  <c r="L109" i="4" s="1"/>
  <c r="K108" i="4"/>
  <c r="L108" i="4" s="1"/>
  <c r="K107" i="4"/>
  <c r="L107" i="4" s="1"/>
  <c r="K106" i="4"/>
  <c r="L106" i="4" s="1"/>
  <c r="K105" i="4"/>
  <c r="L105" i="4" s="1"/>
  <c r="K104" i="4"/>
  <c r="L104" i="4" s="1"/>
  <c r="K103" i="4"/>
  <c r="L103" i="4" s="1"/>
  <c r="K102" i="4"/>
  <c r="L102" i="4" s="1"/>
  <c r="K101" i="4"/>
  <c r="L101" i="4" s="1"/>
  <c r="L100" i="4"/>
  <c r="K100" i="4"/>
  <c r="K99" i="4"/>
  <c r="L99" i="4" s="1"/>
  <c r="K98" i="4"/>
  <c r="L98" i="4" s="1"/>
  <c r="K97" i="4"/>
  <c r="L97" i="4" s="1"/>
  <c r="K96" i="4"/>
  <c r="L96" i="4" s="1"/>
  <c r="K95" i="4"/>
  <c r="L95" i="4" s="1"/>
  <c r="K94" i="4"/>
  <c r="L94" i="4" s="1"/>
  <c r="K93" i="4"/>
  <c r="L93" i="4" s="1"/>
  <c r="K92" i="4"/>
  <c r="L92" i="4" s="1"/>
  <c r="K91" i="4"/>
  <c r="L91" i="4" s="1"/>
  <c r="K90" i="4"/>
  <c r="L90" i="4" s="1"/>
  <c r="K89" i="4"/>
  <c r="L89" i="4" s="1"/>
  <c r="K88" i="4"/>
  <c r="L88" i="4" s="1"/>
  <c r="K87" i="4"/>
  <c r="L87" i="4" s="1"/>
  <c r="K86" i="4"/>
  <c r="L86" i="4" s="1"/>
  <c r="K85" i="4"/>
  <c r="L85" i="4" s="1"/>
  <c r="K84" i="4"/>
  <c r="L84" i="4" s="1"/>
  <c r="K83" i="4"/>
  <c r="L83" i="4" s="1"/>
  <c r="K82" i="4"/>
  <c r="L82" i="4" s="1"/>
  <c r="K81" i="4"/>
  <c r="L81" i="4" s="1"/>
  <c r="K80" i="4"/>
  <c r="L80" i="4" s="1"/>
  <c r="K79" i="4"/>
  <c r="L79" i="4" s="1"/>
  <c r="K78" i="4"/>
  <c r="L78" i="4" s="1"/>
  <c r="K77" i="4"/>
  <c r="L77" i="4" s="1"/>
  <c r="K76" i="4"/>
  <c r="L76" i="4" s="1"/>
  <c r="K75" i="4"/>
  <c r="L75" i="4" s="1"/>
  <c r="K74" i="4"/>
  <c r="L74" i="4" s="1"/>
  <c r="K73" i="4"/>
  <c r="L73" i="4" s="1"/>
  <c r="K72" i="4"/>
  <c r="L72" i="4" s="1"/>
  <c r="K71" i="4"/>
  <c r="L71" i="4" s="1"/>
  <c r="K70" i="4"/>
  <c r="L70" i="4" s="1"/>
  <c r="K69" i="4"/>
  <c r="L69" i="4" s="1"/>
  <c r="K68" i="4"/>
  <c r="L68" i="4" s="1"/>
  <c r="K67" i="4"/>
  <c r="L67" i="4" s="1"/>
  <c r="K66" i="4"/>
  <c r="L66" i="4" s="1"/>
  <c r="K65" i="4"/>
  <c r="L65" i="4" s="1"/>
  <c r="K64" i="4"/>
  <c r="L64" i="4" s="1"/>
  <c r="K63" i="4"/>
  <c r="L63" i="4" s="1"/>
  <c r="K62" i="4"/>
  <c r="L62" i="4" s="1"/>
  <c r="K61" i="4"/>
  <c r="L61" i="4" s="1"/>
  <c r="K60" i="4"/>
  <c r="L60" i="4" s="1"/>
  <c r="K59" i="4"/>
  <c r="L59" i="4" s="1"/>
  <c r="K58" i="4"/>
  <c r="L58" i="4" s="1"/>
  <c r="K57" i="4"/>
  <c r="L57" i="4" s="1"/>
  <c r="K56" i="4"/>
  <c r="L56" i="4" s="1"/>
  <c r="K55" i="4"/>
  <c r="L55" i="4" s="1"/>
  <c r="K54" i="4"/>
  <c r="L54" i="4" s="1"/>
  <c r="K53" i="4"/>
  <c r="L53" i="4" s="1"/>
  <c r="K52" i="4"/>
  <c r="L52" i="4" s="1"/>
  <c r="K51" i="4"/>
  <c r="L51" i="4" s="1"/>
  <c r="K50" i="4"/>
  <c r="L50" i="4" s="1"/>
  <c r="K49" i="4"/>
  <c r="L49" i="4" s="1"/>
  <c r="K48" i="4"/>
  <c r="L48" i="4" s="1"/>
  <c r="K47" i="4"/>
  <c r="L47" i="4" s="1"/>
  <c r="K46" i="4"/>
  <c r="L46" i="4" s="1"/>
  <c r="K45" i="4"/>
  <c r="L45" i="4" s="1"/>
  <c r="L44" i="4"/>
  <c r="K44" i="4"/>
  <c r="K43" i="4"/>
  <c r="L43" i="4" s="1"/>
  <c r="K42" i="4"/>
  <c r="L42" i="4" s="1"/>
  <c r="K41" i="4"/>
  <c r="L41" i="4" s="1"/>
  <c r="K40" i="4"/>
  <c r="L40" i="4" s="1"/>
  <c r="K39" i="4"/>
  <c r="L39" i="4" s="1"/>
  <c r="K38" i="4"/>
  <c r="L38" i="4" s="1"/>
  <c r="K37" i="4"/>
  <c r="L37" i="4" s="1"/>
  <c r="K36" i="4"/>
  <c r="L36" i="4" s="1"/>
  <c r="K35" i="4"/>
  <c r="L35" i="4" s="1"/>
  <c r="K34" i="4"/>
  <c r="L34" i="4" s="1"/>
  <c r="K33" i="4"/>
  <c r="L33" i="4" s="1"/>
  <c r="K32" i="4"/>
  <c r="L32" i="4" s="1"/>
  <c r="K31" i="4"/>
  <c r="L31" i="4" s="1"/>
  <c r="K30" i="4"/>
  <c r="L30" i="4" s="1"/>
  <c r="K29" i="4"/>
  <c r="L29" i="4" s="1"/>
  <c r="K28" i="4"/>
  <c r="L28" i="4" s="1"/>
  <c r="K27" i="4"/>
  <c r="L27" i="4" s="1"/>
  <c r="K26" i="4"/>
  <c r="L26" i="4" s="1"/>
  <c r="K25" i="4"/>
  <c r="L25" i="4" s="1"/>
  <c r="K24" i="4"/>
  <c r="L24" i="4" s="1"/>
  <c r="K23" i="4"/>
  <c r="L23" i="4" s="1"/>
  <c r="B23" i="4"/>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K22" i="4"/>
  <c r="G12" i="4"/>
  <c r="F12" i="3"/>
  <c r="J51" i="3"/>
  <c r="K51" i="3" s="1"/>
  <c r="J50" i="3"/>
  <c r="K50" i="3" s="1"/>
  <c r="J49" i="3"/>
  <c r="K49" i="3" s="1"/>
  <c r="J48" i="3"/>
  <c r="K48" i="3" s="1"/>
  <c r="I47" i="3"/>
  <c r="J47" i="3" s="1"/>
  <c r="K47" i="3" s="1"/>
  <c r="I46" i="3"/>
  <c r="J46" i="3" s="1"/>
  <c r="K46" i="3" s="1"/>
  <c r="I45" i="3"/>
  <c r="J45" i="3" s="1"/>
  <c r="K45" i="3" s="1"/>
  <c r="J44" i="3"/>
  <c r="K44" i="3" s="1"/>
  <c r="I44" i="3"/>
  <c r="I43" i="3"/>
  <c r="J43" i="3" s="1"/>
  <c r="K43" i="3" s="1"/>
  <c r="J42" i="3"/>
  <c r="K42" i="3" s="1"/>
  <c r="J41" i="3"/>
  <c r="K41" i="3" s="1"/>
  <c r="J40" i="3"/>
  <c r="K40" i="3" s="1"/>
  <c r="J39" i="3"/>
  <c r="K39" i="3" s="1"/>
  <c r="J38" i="3"/>
  <c r="K38" i="3" s="1"/>
  <c r="J37" i="3"/>
  <c r="K37" i="3" s="1"/>
  <c r="J36" i="3"/>
  <c r="K36" i="3" s="1"/>
  <c r="J35" i="3"/>
  <c r="K35" i="3" s="1"/>
  <c r="J34" i="3"/>
  <c r="K34" i="3" s="1"/>
  <c r="J33" i="3"/>
  <c r="K33" i="3" s="1"/>
  <c r="J32" i="3"/>
  <c r="K32" i="3" s="1"/>
  <c r="J31" i="3"/>
  <c r="K31" i="3" s="1"/>
  <c r="J30" i="3"/>
  <c r="K30" i="3" s="1"/>
  <c r="K29" i="3"/>
  <c r="J29" i="3"/>
  <c r="J28" i="3"/>
  <c r="K28" i="3" s="1"/>
  <c r="J27" i="3"/>
  <c r="K27" i="3" s="1"/>
  <c r="J26" i="3"/>
  <c r="K26" i="3" s="1"/>
  <c r="J25" i="3"/>
  <c r="K25" i="3" s="1"/>
  <c r="J24" i="3"/>
  <c r="K24" i="3" s="1"/>
  <c r="J23" i="3"/>
  <c r="K30" i="2"/>
  <c r="L30" i="2" s="1"/>
  <c r="K29" i="2"/>
  <c r="L29" i="2" s="1"/>
  <c r="K28" i="2"/>
  <c r="L28" i="2" s="1"/>
  <c r="K27" i="2"/>
  <c r="L27" i="2" s="1"/>
  <c r="K26" i="2"/>
  <c r="L26" i="2" s="1"/>
  <c r="K25" i="2"/>
  <c r="L25" i="2" s="1"/>
  <c r="K24" i="2"/>
  <c r="L24" i="2" s="1"/>
  <c r="B24" i="2"/>
  <c r="B25" i="2" s="1"/>
  <c r="B26" i="2" s="1"/>
  <c r="B27" i="2" s="1"/>
  <c r="B28" i="2" s="1"/>
  <c r="B29" i="2" s="1"/>
  <c r="B30" i="2" s="1"/>
  <c r="K23" i="2"/>
  <c r="J22" i="2"/>
  <c r="K22" i="2" s="1"/>
  <c r="L22" i="2" s="1"/>
  <c r="K45" i="1"/>
  <c r="L45" i="1" s="1"/>
  <c r="K44" i="1"/>
  <c r="L44" i="1" s="1"/>
  <c r="K43" i="1"/>
  <c r="L43" i="1" s="1"/>
  <c r="K42" i="1"/>
  <c r="L42" i="1" s="1"/>
  <c r="K41" i="1"/>
  <c r="K40" i="1"/>
  <c r="L40" i="1" s="1"/>
  <c r="K39" i="1"/>
  <c r="L39" i="1" s="1"/>
  <c r="K38" i="1"/>
  <c r="L38" i="1" s="1"/>
  <c r="K37" i="1"/>
  <c r="L37" i="1" s="1"/>
  <c r="K36" i="1"/>
  <c r="L36" i="1" s="1"/>
  <c r="K35" i="1"/>
  <c r="L35" i="1" s="1"/>
  <c r="K34" i="1"/>
  <c r="L34" i="1" s="1"/>
  <c r="K33" i="1"/>
  <c r="L33" i="1" s="1"/>
  <c r="K32" i="1"/>
  <c r="L32" i="1" s="1"/>
  <c r="K31" i="1"/>
  <c r="L31" i="1" s="1"/>
  <c r="K30" i="1"/>
  <c r="L30" i="1" s="1"/>
  <c r="K29" i="1"/>
  <c r="L29" i="1" s="1"/>
  <c r="K28" i="1"/>
  <c r="L28" i="1" s="1"/>
  <c r="K27" i="1"/>
  <c r="L27" i="1" s="1"/>
  <c r="K26" i="1"/>
  <c r="L26" i="1" s="1"/>
  <c r="K25" i="1"/>
  <c r="L25" i="1" s="1"/>
  <c r="K24" i="1"/>
  <c r="L24" i="1" s="1"/>
  <c r="B25" i="1"/>
  <c r="B26" i="1" s="1"/>
  <c r="B27" i="1" s="1"/>
  <c r="B28" i="1" s="1"/>
  <c r="B29" i="1" s="1"/>
  <c r="B30" i="1" s="1"/>
  <c r="B31" i="1" s="1"/>
  <c r="B32" i="1" s="1"/>
  <c r="B33" i="1" s="1"/>
  <c r="B34" i="1" s="1"/>
  <c r="B35" i="1" s="1"/>
  <c r="B36" i="1" s="1"/>
  <c r="B37" i="1" s="1"/>
  <c r="B38" i="1" s="1"/>
  <c r="B39" i="1" s="1"/>
  <c r="B40" i="1" s="1"/>
  <c r="B41" i="1" s="1"/>
  <c r="B42" i="1" s="1"/>
  <c r="B43" i="1" s="1"/>
  <c r="B44" i="1" s="1"/>
  <c r="B45" i="1" s="1"/>
  <c r="K23" i="1"/>
  <c r="L41" i="1" l="1"/>
  <c r="L47" i="1" s="1"/>
  <c r="K47" i="1"/>
  <c r="L23" i="2"/>
  <c r="K119" i="4"/>
  <c r="L22" i="4"/>
  <c r="L119" i="4" s="1"/>
  <c r="J52" i="3"/>
  <c r="K23" i="3"/>
  <c r="K52" i="3"/>
  <c r="L23" i="1"/>
</calcChain>
</file>

<file path=xl/sharedStrings.xml><?xml version="1.0" encoding="utf-8"?>
<sst xmlns="http://schemas.openxmlformats.org/spreadsheetml/2006/main" count="3672" uniqueCount="638">
  <si>
    <t>INFORMASI JABATAN</t>
  </si>
  <si>
    <t>1.</t>
  </si>
  <si>
    <t>NAMA JABATAN</t>
  </si>
  <si>
    <t>:</t>
  </si>
  <si>
    <t>JF.Sandiman Ahli Muda</t>
  </si>
  <si>
    <t>2.</t>
  </si>
  <si>
    <t>KODE JABATAN</t>
  </si>
  <si>
    <t>3.</t>
  </si>
  <si>
    <t>UNIT KERJA</t>
  </si>
  <si>
    <t>;</t>
  </si>
  <si>
    <t>Dinas Komunikasi dan Informatika</t>
  </si>
  <si>
    <t>a.</t>
  </si>
  <si>
    <t>JPT UTAMA</t>
  </si>
  <si>
    <t>-</t>
  </si>
  <si>
    <t>b.</t>
  </si>
  <si>
    <t>JPT MADYA</t>
  </si>
  <si>
    <t>c.</t>
  </si>
  <si>
    <t>JPT PRATAMA</t>
  </si>
  <si>
    <t>Kepala Dinas Komunikasi dan Informatika</t>
  </si>
  <si>
    <t>d.</t>
  </si>
  <si>
    <t xml:space="preserve"> ADMINISTRATOR</t>
  </si>
  <si>
    <t xml:space="preserve">Kabid Statistik dan Persandian </t>
  </si>
  <si>
    <t>e.</t>
  </si>
  <si>
    <t>PENGAWAS</t>
  </si>
  <si>
    <t>f.</t>
  </si>
  <si>
    <t>PELAKSANA</t>
  </si>
  <si>
    <t>g.</t>
  </si>
  <si>
    <t>JABATAN FUNGSIONAL</t>
  </si>
  <si>
    <t>JF. Sandiman Ahli Muda</t>
  </si>
  <si>
    <t>4.</t>
  </si>
  <si>
    <t>IKHTISAR JABATAN</t>
  </si>
  <si>
    <t>Melaksanakan kegiatan pengamanan informasi, pengamanan siber, dan persandian pada Instansi Pemerintah Daerah Kabupaten, berdasarkan ketentuan yang berlaku agar tugas Sandiman Ahli Muda sesuai dengan sasaran yang telah ditetapkan</t>
  </si>
  <si>
    <t>5.</t>
  </si>
  <si>
    <t>KUALIFIKASI JABATAN</t>
  </si>
  <si>
    <t>Pendidikan Formal</t>
  </si>
  <si>
    <t>S1/D4 Bidang Komputer, Matematika, Teknik tau rekayasa Komputer, Teknik Atau Rekayasa Elektron atau Persandian</t>
  </si>
  <si>
    <t>Pendidikan dan Pelatihan</t>
  </si>
  <si>
    <t>Diklat Sandiman, Diklat Teknis Sesuai Tugas</t>
  </si>
  <si>
    <t>Pengalaman Kerja</t>
  </si>
  <si>
    <t>Pullahta ± 2 tahun</t>
  </si>
  <si>
    <t>6.</t>
  </si>
  <si>
    <t>TUGAS POKOK</t>
  </si>
  <si>
    <t>No.</t>
  </si>
  <si>
    <t>Uraian Tugas</t>
  </si>
  <si>
    <t>Hasil Kerja</t>
  </si>
  <si>
    <t>Jumlah Hasil       (1 tahun)</t>
  </si>
  <si>
    <t>Waktu penyelesaian (Jam)</t>
  </si>
  <si>
    <t>Waktu Efektif Penyelesaian (jam)</t>
  </si>
  <si>
    <t>Kebutuhan pegawai (1250)</t>
  </si>
  <si>
    <t>1</t>
  </si>
  <si>
    <t>2</t>
  </si>
  <si>
    <t>3</t>
  </si>
  <si>
    <t>4</t>
  </si>
  <si>
    <t>5</t>
  </si>
  <si>
    <t>6</t>
  </si>
  <si>
    <t>8</t>
  </si>
  <si>
    <t>Melakukan analisis insiden keamanan informasi, keamanan siber, dan persandian</t>
  </si>
  <si>
    <t>Dokumen</t>
  </si>
  <si>
    <t>Melakukan mitigasi insiden keamanan informasi, keamanan siber, dan persandian</t>
  </si>
  <si>
    <t>Melakukan pengujian perangkat keamanan informasi, keamanan siber, dan persandian</t>
  </si>
  <si>
    <t>Melakukan penyusunan norma, standar, prosedur, dan kriteria (NSPK) keamanan informasi, keamanan siber, dan persandian</t>
  </si>
  <si>
    <t>laporan</t>
  </si>
  <si>
    <t>Melakukan analisis kebutuhan keamanan informasi, keamanan siber, dan persandian</t>
  </si>
  <si>
    <t>dokumen</t>
  </si>
  <si>
    <t>Melakukan perumusan spesifikasi teknis perangkat keamanan informasi, keamanan siber, dan persandian</t>
  </si>
  <si>
    <t>Melakukan implementasi desain perangkat keamanan informasi, keamanan siber, dan persandian</t>
  </si>
  <si>
    <t xml:space="preserve">Melakukan uji kesesuaian keamanan modul kriptografi, dan perangkat TI
</t>
  </si>
  <si>
    <t>Melakukan analisis kekuatan perangkat keamanan informasi,keamanan siber, dan persandian</t>
  </si>
  <si>
    <t>Laporan</t>
  </si>
  <si>
    <t xml:space="preserve">Melakukan penyusunan Instrumen keamanan informasi, keamanan siber, dan persandian
</t>
  </si>
  <si>
    <t>Melakukan penilaian informasi</t>
  </si>
  <si>
    <t xml:space="preserve">Melakukan penyusunan program pembinaan komunitas keamanan informasi, keamanan siber dan persandian
</t>
  </si>
  <si>
    <t xml:space="preserve">Melakukan penyusunan rekomendasi penanganan kerentanan pengamanan informasi
</t>
  </si>
  <si>
    <t xml:space="preserve">Melakukan supervisi audit, dan penilaian keamanan informasi, keamanan siber, dan persandian
</t>
  </si>
  <si>
    <t>Melakukan penilaian keamanan informasi, keamanan siber, dan
persandian</t>
  </si>
  <si>
    <t xml:space="preserve">Melakukan audit keamanan informasi, keamanan siber, dan persandian
</t>
  </si>
  <si>
    <t xml:space="preserve">Melakukan analisis strategis pola ancaman keamanan informasi, keamanan siber, dan persandian
</t>
  </si>
  <si>
    <t xml:space="preserve">Melakukan analisis hasil pengumpulan informasi intelejen (intelligence information gathering)
</t>
  </si>
  <si>
    <t>Melakukan analisis malware</t>
  </si>
  <si>
    <t>Melakukan Pengujian (Proof of concept/PoC) eksploitasi celah keamanan sistem informasi</t>
  </si>
  <si>
    <t xml:space="preserve">Melakukan investigasi penyelenggaraan persandian dan sumber daya persandian
</t>
  </si>
  <si>
    <t xml:space="preserve">laporan </t>
  </si>
  <si>
    <t xml:space="preserve">Melakukan analisis sumber bukti digital dan informasi lainnya dalam rangka forensik digital
</t>
  </si>
  <si>
    <t>JUMLAH</t>
  </si>
  <si>
    <t xml:space="preserve"> </t>
  </si>
  <si>
    <t>JUMLAH PEGAWAI</t>
  </si>
  <si>
    <t>1 Orang</t>
  </si>
  <si>
    <t xml:space="preserve">7. </t>
  </si>
  <si>
    <t>HASIL KERJA</t>
  </si>
  <si>
    <t>dokumen rumusan norma, standar, prosedur, dan kriteria (NSPK) keamanan informasi, keamanan siber, dan persandian;</t>
  </si>
  <si>
    <t>dokumen instrumen keamanan informasi,
keamanan siber, dan persandian;</t>
  </si>
  <si>
    <t>laporan kegiatan supervisi audit, dan penilaian keamanan informasi, keamanan siber, dan  persandian;</t>
  </si>
  <si>
    <t>laporan penilaian keamanan informasi, keamanan siber, dan persandian;</t>
  </si>
  <si>
    <t>laporan penilaian informasi;</t>
  </si>
  <si>
    <t>laporan audit keamanan informasi, keamanan siber, dan persandian;</t>
  </si>
  <si>
    <t>7.</t>
  </si>
  <si>
    <t>dokumen rekomendasi kebutuhan keamanan informasi, keamanan siber, dan persandian;</t>
  </si>
  <si>
    <t>8.</t>
  </si>
  <si>
    <t>dokumen rekomendasi program pembinaan komunitas keamanan informasi, keamanan siber, dan persandian;</t>
  </si>
  <si>
    <t>9.</t>
  </si>
  <si>
    <t>dokumen rekomendasi penanggulangan insiden keamanan informasi, keamanan siber, dan persandian;</t>
  </si>
  <si>
    <t>10.</t>
  </si>
  <si>
    <t>dokumen rekomendasi pemulihan insiden keamanan informasi, keamanan siber, dan persandian</t>
  </si>
  <si>
    <t>11.</t>
  </si>
  <si>
    <t>dokumen pemulihan insiden keamanan informasi, keamanan siber, dan persandian;</t>
  </si>
  <si>
    <t>12.</t>
  </si>
  <si>
    <t>dokumen rekomendasi penanganan kerentanan pengamanan informasi</t>
  </si>
  <si>
    <t>13.</t>
  </si>
  <si>
    <t>laporan hasil investigasi keamanan informasi, dan keamanan siber</t>
  </si>
  <si>
    <t>14.</t>
  </si>
  <si>
    <t>laporan investigasi penyelenggaraan persandian dan sumber daya persandian;</t>
  </si>
  <si>
    <t>15.</t>
  </si>
  <si>
    <t>laporan bukti-bukti digital</t>
  </si>
  <si>
    <t>16.</t>
  </si>
  <si>
    <t>laporan hasil analisis malware</t>
  </si>
  <si>
    <t>17.</t>
  </si>
  <si>
    <t>laporan hasil pembuktian konsep (Proof of Concept/PoC)</t>
  </si>
  <si>
    <t>18.</t>
  </si>
  <si>
    <t>19.</t>
  </si>
  <si>
    <t>laporan hasil analisis pengumpulan data intelijen (intelligence information gathering)</t>
  </si>
  <si>
    <t>20.</t>
  </si>
  <si>
    <t>dokumen rekomendasi spesifikasi teknis perangkat keamanan informasi, keamanan siber, dan persandian;</t>
  </si>
  <si>
    <t>21.</t>
  </si>
  <si>
    <t>dokumen prototipe perangkat keamanan informasi, keamanan siber, dan persandian;</t>
  </si>
  <si>
    <t>22.</t>
  </si>
  <si>
    <t>laporan hasil pengujian perangkat keamanan informasi, keamanan siber, dan persandian</t>
  </si>
  <si>
    <t>23.</t>
  </si>
  <si>
    <t>dokumen uji kesesuaian</t>
  </si>
  <si>
    <t>24.</t>
  </si>
  <si>
    <t>dokumen mitigasi insiden keamanan informasi, keamanan siber, dan persandian</t>
  </si>
  <si>
    <t>BAHAN KERJA</t>
  </si>
  <si>
    <t>Bahan Kerja</t>
  </si>
  <si>
    <t>Penggunaan Dalam Tugas</t>
  </si>
  <si>
    <t>Regulasi penyelenggaraan pemerintah daerah</t>
  </si>
  <si>
    <t>Dasar pelaksanaan tugas</t>
  </si>
  <si>
    <t>Regulasi terkait dengan urusan Komunikasi dan informatiaka, statistik, dan persandian</t>
  </si>
  <si>
    <t>Legalitas pelaksanaan tugas</t>
  </si>
  <si>
    <t>Data dasar penyelenggaraan pemerintahan daerah dalam urusan yang di emban</t>
  </si>
  <si>
    <t>Referensi Kebijakan</t>
  </si>
  <si>
    <t>Alat Tulis Kantor</t>
  </si>
  <si>
    <t>Sarana pendukung pelaksanaan tugas</t>
  </si>
  <si>
    <t>9</t>
  </si>
  <si>
    <t>PERANGKAT KERJA/ALAT KERJA</t>
  </si>
  <si>
    <t>Lembaran Disposisi</t>
  </si>
  <si>
    <t>Pendelegasian Pekerjaan</t>
  </si>
  <si>
    <t>Dokumen Regulasi terkait dengan urusan yang diemban</t>
  </si>
  <si>
    <t>Legalitas pendelegasian tugas</t>
  </si>
  <si>
    <t>Alat komunikasi/telpon</t>
  </si>
  <si>
    <t>Sarana koordinasi pimpinan</t>
  </si>
  <si>
    <t>Komputer/laptop dan printer</t>
  </si>
  <si>
    <t>Sarana Pengelolaan Data</t>
  </si>
  <si>
    <t>Filing kabinet</t>
  </si>
  <si>
    <t>Tempat penyimpanan dokumen penting</t>
  </si>
  <si>
    <t>Kendaraan Dinas</t>
  </si>
  <si>
    <t>Mobiler pimpinan</t>
  </si>
  <si>
    <t>Pendukung pelaksanaan tugas</t>
  </si>
  <si>
    <t>TANGGUNG JAWAB</t>
  </si>
  <si>
    <t xml:space="preserve"> penyiapan bahan perumusan kebijakan teknis Persandian pemerintah daerah</t>
  </si>
  <si>
    <t>Perencanaan kegiatan Persandian Pemerintah daerah</t>
  </si>
  <si>
    <t>Penyelenggaraan kegitan tata Persandian dalam rangka penunjang penyelenggaraan pengamanan pemerintahan daerah</t>
  </si>
  <si>
    <t>Monitoring dan evaluasi penyelenggaraan persandian pemerintah daerah</t>
  </si>
  <si>
    <t>Pelaporan kegiatan persandian yang telah diselenggarakan</t>
  </si>
  <si>
    <t>WEWENANG</t>
  </si>
  <si>
    <t>Mengatur Bawahan</t>
  </si>
  <si>
    <t>Mengatur Penyelenggaraan Program dan Kegiatan</t>
  </si>
  <si>
    <t>Koordinasi Penyelenggaraan Urusan Pemerintah Daerah</t>
  </si>
  <si>
    <t>Monitoring dan evaluasi kinerja</t>
  </si>
  <si>
    <t>KORELASI JABATAN</t>
  </si>
  <si>
    <t>No</t>
  </si>
  <si>
    <t>Jabatan</t>
  </si>
  <si>
    <t>Unit Kerja/Instansi</t>
  </si>
  <si>
    <t>Dalam Hal</t>
  </si>
  <si>
    <t>Kementerian dan lembaga</t>
  </si>
  <si>
    <t>Kementerian</t>
  </si>
  <si>
    <t>Koordinasi kerja</t>
  </si>
  <si>
    <t>Pimpinan Daerah</t>
  </si>
  <si>
    <t>Pemerintahan Daerah</t>
  </si>
  <si>
    <t>Koordinasi kerja dan laporan</t>
  </si>
  <si>
    <t>Asisten</t>
  </si>
  <si>
    <t>Unsur Luar Pemerintahan</t>
  </si>
  <si>
    <t>Perusahaan / Dunia usaha</t>
  </si>
  <si>
    <t>Mendukung penyelenggaraan pekerjaan</t>
  </si>
  <si>
    <t>Unsur Media</t>
  </si>
  <si>
    <t>Media masa dan elektronik</t>
  </si>
  <si>
    <t>Pimpinan Perangkat Daerah</t>
  </si>
  <si>
    <t>Lingkup Pemerintah Daerah</t>
  </si>
  <si>
    <t>Penyelenggaraan Suporting Sistem</t>
  </si>
  <si>
    <t>Sekretaris dan para Kabid</t>
  </si>
  <si>
    <t>Dinas Kominfo</t>
  </si>
  <si>
    <t>KONDISI LINGKUNGAN KERJA</t>
  </si>
  <si>
    <t>Aspek</t>
  </si>
  <si>
    <t>Faktor</t>
  </si>
  <si>
    <t>Tempat Kerja</t>
  </si>
  <si>
    <t>Dalam ruangan</t>
  </si>
  <si>
    <t xml:space="preserve">Suhu </t>
  </si>
  <si>
    <t>Sedang</t>
  </si>
  <si>
    <t>Udara</t>
  </si>
  <si>
    <t>Sejuk</t>
  </si>
  <si>
    <t>Keadaan ruangan</t>
  </si>
  <si>
    <t>Baik</t>
  </si>
  <si>
    <t>Letak</t>
  </si>
  <si>
    <t>Strategis</t>
  </si>
  <si>
    <t>Penerangan</t>
  </si>
  <si>
    <t>Terang</t>
  </si>
  <si>
    <t>Suara</t>
  </si>
  <si>
    <t>Tenang</t>
  </si>
  <si>
    <t>Keadaan Tempat Kerja</t>
  </si>
  <si>
    <t>Bersih dan rapi</t>
  </si>
  <si>
    <t>Getaran</t>
  </si>
  <si>
    <t>Tidak ada</t>
  </si>
  <si>
    <t>RESIKO BAHAYA</t>
  </si>
  <si>
    <t>Fisik/Mental</t>
  </si>
  <si>
    <t>Penyebab</t>
  </si>
  <si>
    <t>Mata lelah</t>
  </si>
  <si>
    <t>Terlalu lama menatap layar komputer</t>
  </si>
  <si>
    <t>Kelelahan Fisik</t>
  </si>
  <si>
    <t>Terlalu lama duduk dan membungkuk</t>
  </si>
  <si>
    <t>SYARAT JABATAN LAINNYA</t>
  </si>
  <si>
    <t>KETERAMPILAN KERJA</t>
  </si>
  <si>
    <t>Kepemimpinan, Komunikasi, Koordinasi</t>
  </si>
  <si>
    <t>BAKAT KERJA</t>
  </si>
  <si>
    <t>G (Itelegensi)</t>
  </si>
  <si>
    <t>V (Verbal/Kemampuan Verbal Lisan/Tertulis</t>
  </si>
  <si>
    <t>Q (Ketelitian)</t>
  </si>
  <si>
    <t>TEMPERAMEN KERJA</t>
  </si>
  <si>
    <t>P (Penghubung dengan orang lain)</t>
  </si>
  <si>
    <t>MINAT KERJA</t>
  </si>
  <si>
    <t>1b (kegiatan berhubungan dengan komunikasi data)</t>
  </si>
  <si>
    <t>2a (kegiatan berhubungan dengan orang lain)</t>
  </si>
  <si>
    <t>3a (kegiatan + rutin, verifikasi teratur)</t>
  </si>
  <si>
    <t>UPAYA FISIK</t>
  </si>
  <si>
    <t>1) Berbicara</t>
  </si>
  <si>
    <t>2) Duduk</t>
  </si>
  <si>
    <t>3) Bekerja dengan jari</t>
  </si>
  <si>
    <t>KONDISI FISIK</t>
  </si>
  <si>
    <t>a. Jenis Kelamin</t>
  </si>
  <si>
    <t>Pria/Wanita</t>
  </si>
  <si>
    <t>b. Umur (tahun)</t>
  </si>
  <si>
    <t>c. Tinggi Badan (cm)</t>
  </si>
  <si>
    <t>d. Berat Badan (kg)</t>
  </si>
  <si>
    <t>e. Postur Badan</t>
  </si>
  <si>
    <t>f. Penampilan</t>
  </si>
  <si>
    <t>Rapi dan Bersih</t>
  </si>
  <si>
    <t>FUNGSI FISIK</t>
  </si>
  <si>
    <t>a. Hubungan dengan Data</t>
  </si>
  <si>
    <t>Mengkoordinasikan Data (D1)</t>
  </si>
  <si>
    <t>b. Hubungan dengan orang</t>
  </si>
  <si>
    <t>Menyelia (O3)</t>
  </si>
  <si>
    <t>c. Hubungan dengan benda</t>
  </si>
  <si>
    <t>Memegang (B7)</t>
  </si>
  <si>
    <t>PRESTASI KERJA YANG DIHARAPKAN</t>
  </si>
  <si>
    <t>Baik, Sangat Baik</t>
  </si>
  <si>
    <t xml:space="preserve">KELAS JABATAN </t>
  </si>
  <si>
    <t>INFORMASI  JABATAN</t>
  </si>
  <si>
    <t>JF. SANDIMAN TERAMPIL</t>
  </si>
  <si>
    <t>Kepala Dinas Komunikasi dan Informastika</t>
  </si>
  <si>
    <t>Kepala Bidang Statistik dan Persandian</t>
  </si>
  <si>
    <t>Melaksanakan kegiatan pengamanan informasi, pengamanan siber dan persandian berdasarkan ketentuan yang berlaku agar tugas Sandiman Terampil terselenggara sesuai dengan peraturan yang ditetapkan.</t>
  </si>
  <si>
    <t xml:space="preserve">D III Komputer </t>
  </si>
  <si>
    <t>Diklat Sandiman Terampil</t>
  </si>
  <si>
    <t>Melakukan inventarisasi dan pemutakhiran perangkat keamanan informasi, keamanan siber dan persandian</t>
  </si>
  <si>
    <t>Melakukan kegiatan pengamanan sinyal elektromagnetik</t>
  </si>
  <si>
    <t>Melakukan identifikasi penyebab gangguan dan operasional pengamanan informasi</t>
  </si>
  <si>
    <t>Melakukan salinan cadangan (backup) data secara periodik</t>
  </si>
  <si>
    <t>Melakukan distribusi berita berklasifikasi dan fasilitasi perlindungan kirim, terima berita berklasifikasi</t>
  </si>
  <si>
    <t>Melakukan aktivasi kunci kriptografi dan pemusnahan kunci kriptografi</t>
  </si>
  <si>
    <t>Melaksanakan tugas lain dari pimpinan</t>
  </si>
  <si>
    <t>Laporan Inventarisasi Perangkat Keamanan informasi</t>
  </si>
  <si>
    <t>Laporan Kegiatan Pengamanan Sinyal elektro magnetik</t>
  </si>
  <si>
    <t>Laporan Kegiatan Mitigasi Keamanan Siber dan Sandi</t>
  </si>
  <si>
    <t>Laporan Kegiatan Pengamanan informasi dan Siber</t>
  </si>
  <si>
    <t>Regulasi terkait dengan urusan Keamanan informasi, siber dan persandian</t>
  </si>
  <si>
    <t>Sarana Pengelolaan keamanan informasi/pengolahan data</t>
  </si>
  <si>
    <t>pelaksanaan kegiatan keamanan informasi, keamanan siber dan persandian;</t>
  </si>
  <si>
    <t>Pelaporan hasil penyelenggaraan kegiatan  keamanan informasi, siber dan persandian ;</t>
  </si>
  <si>
    <t>Melaksanakan tugas lain yang di berikan pimpinan.</t>
  </si>
  <si>
    <t>Melaksanakan Tugas sesuai dengan Jabatan yang diemban</t>
  </si>
  <si>
    <t>Badan Siber dan Sandi Negara</t>
  </si>
  <si>
    <t>Dalam dan luar ruang</t>
  </si>
  <si>
    <t>Pembagian tugas</t>
  </si>
  <si>
    <t>Frekuensi</t>
  </si>
  <si>
    <t>Petunjuk kerja</t>
  </si>
  <si>
    <t>Bahan kebijakan umum</t>
  </si>
  <si>
    <t xml:space="preserve">Kajian </t>
  </si>
  <si>
    <t>Bahan koordinasi</t>
  </si>
  <si>
    <t>sosialisasi, koordinasi dan fasilitasi</t>
  </si>
  <si>
    <t>Bahan pedoman</t>
  </si>
  <si>
    <t>Pengelolaan data</t>
  </si>
  <si>
    <t>Telaahan staf</t>
  </si>
  <si>
    <t>Pelaporan dan evaluasi</t>
  </si>
  <si>
    <t>Koordinasi</t>
  </si>
  <si>
    <t>Laporan pelaksanaan tugas</t>
  </si>
  <si>
    <t>Kesetrum</t>
  </si>
  <si>
    <t>Terkena Aliran Listrik</t>
  </si>
  <si>
    <t>Tidak Bisa Tidur</t>
  </si>
  <si>
    <t>Karena proses Instalasi dan Konfigurasi yang lama</t>
  </si>
  <si>
    <t>D (Kepemimpinan)</t>
  </si>
  <si>
    <t>M (Pengambilan Keputusan Berbasis Data)</t>
  </si>
  <si>
    <t>1b (kegiatan berhubungan dengan pengamanan siber)</t>
  </si>
  <si>
    <t>± 35 Tahun</t>
  </si>
  <si>
    <t>160 cm</t>
  </si>
  <si>
    <t>60 kg</t>
  </si>
  <si>
    <t>Mengamankan Data (D1)</t>
  </si>
  <si>
    <t>Baik, sangat baik</t>
  </si>
  <si>
    <t>Kepala  Dinas Komunikasi dan Informatika</t>
  </si>
  <si>
    <t>ADMINISTRATOR</t>
  </si>
  <si>
    <t xml:space="preserve">Kepala Bidang  Statistik dan Persandian </t>
  </si>
  <si>
    <t>S1/D4 Bidang Komputer,Matematika, Teknik atau rekayasa Komputer dan Teknik atau Rekayasa elektron dan Persandian</t>
  </si>
  <si>
    <t>Melakukan analisis tren keamanan informasi, keamanan siber, dan persandian</t>
  </si>
  <si>
    <t xml:space="preserve">Dokumen </t>
  </si>
  <si>
    <t>Melakukan kajian kebijakan keamanan informasi, keamanan siber, dan persandian</t>
  </si>
  <si>
    <t>Melakukan kajian keamanan informasi, keamanan siber, dan persandian</t>
  </si>
  <si>
    <t>Melakukan evaluasi norma, standar, prosedur, kriteria (NSPK) di bidang keamanan informasi, keamanan siber, dan persandian</t>
  </si>
  <si>
    <t>Melakukan evaluasi instrumen keamanan informasi, keamanan siber, dan persandian</t>
  </si>
  <si>
    <t>Melakukan evaluasi hasil audit/penilaian keamanan informasi, keamanan siber, dan persandian</t>
  </si>
  <si>
    <t>Melakukan penyusunan rekomendasi hasil audit/penilaian keamanan informasi, keamanan siber, dan persandian</t>
  </si>
  <si>
    <t>Melakukan evaluasi implementasi keamanan informasi, keamanan siber, dan persandian</t>
  </si>
  <si>
    <t>Melakukan kegiatan layanan konsultasi di bidang keamanan informasi, keamanan siber, dan persandian</t>
  </si>
  <si>
    <t>Melakukan edukasi/literasi di bidang keamanan informasi, keamanan siber, dan persandian</t>
  </si>
  <si>
    <t>Melakukan penyusunan materi diseminasi di bidang keamanan informasi, keamanan siber, dan persandian</t>
  </si>
  <si>
    <t>Melakukan penyusunan rekomendasi penanganan risiko implementasi pengamanan informasi, pengamanan siber, dan persandian</t>
  </si>
  <si>
    <t>Melakukan evaluasi penanggulangan insiden keamanan informasi, keamanan siber, dan persandian</t>
  </si>
  <si>
    <t>Melakukan evaluasi pemulihan insiden keamanan informasi, keamanan siber, dan persandian</t>
  </si>
  <si>
    <t>Melakukan evaluasi lalu lintas data monitoring</t>
  </si>
  <si>
    <t>Melakukan penyusunan skenario simulasi keamanan informasi, keamanan siber, dan persandian</t>
  </si>
  <si>
    <t>Melakukan penyusunan rekomendasi terkait dengan profil hasil forensik digital</t>
  </si>
  <si>
    <t>Menentukan ruang lingkup target monitoring</t>
  </si>
  <si>
    <t>Melakukan telaah target monitoring</t>
  </si>
  <si>
    <t>Melakukan perumusan rekomendasi hasil pengumpulan data intelijen (intelligence information gathering)</t>
  </si>
  <si>
    <t>mendesain perangkat keamanan informasi, keamanan siber, dan persandian</t>
  </si>
  <si>
    <t>mendesain algoritma kriptografi</t>
  </si>
  <si>
    <t>mendesain manajemen kunci kriptografi</t>
  </si>
  <si>
    <t>mendesain protokol kriptografi</t>
  </si>
  <si>
    <t>melakukan pengkajian aspek kriptografis/ manajemen kunci perangkat keamanan informasi, keamanan siber, dan persandian</t>
  </si>
  <si>
    <t>melakukan pengujian protokol kriptografi</t>
  </si>
  <si>
    <t>melakukan kegiatan kriptanalisis/steganalisis</t>
  </si>
  <si>
    <t>melakukan evaluasi hasil analisis kripto</t>
  </si>
  <si>
    <t>Merumuskn tanggapan konsultasi statistik pada tinggkat kelembagaan</t>
  </si>
  <si>
    <t>HASIL KERJA :</t>
  </si>
  <si>
    <t>Dokumen rumusan norma, standar, prosedur, dan kriteria (NSPK) keamanan informasi, keamanan siber, dan persandian</t>
  </si>
  <si>
    <t>laporan kegiatan supervisi audit, dan penilaian keamanan informasi, keamanan siber, dan  persandian</t>
  </si>
  <si>
    <t>Laporan pemantauan (monitoring) dan evaluasi ketersediaan layanan teknologi informasi</t>
  </si>
  <si>
    <t>Dokumen pengkajian terhadap pemenuhan dan/atau kesesuaian infrastruktur teknologi informasi terhadap regulasi</t>
  </si>
  <si>
    <t>Regulasi penyelenggaraan unsur kegiatan tata kelola dan tata laksana teknologi informasi, sistem informasi dan multimedia teknologi informasi, infrastruktur teknologi informasi</t>
  </si>
  <si>
    <t>Regulasi terkait denganunsur kegiatan tata kelola dan tata laksana teknologi informasi, sistem informasi dan multimedia teknologi informasi, infrastruktur teknologi informasi</t>
  </si>
  <si>
    <t xml:space="preserve">Disposisi pimpinan </t>
  </si>
  <si>
    <t>Referensi Penyelenggaraan tugas</t>
  </si>
  <si>
    <t>Software E-Office</t>
  </si>
  <si>
    <t xml:space="preserve">Kendaraan  Dinas </t>
  </si>
  <si>
    <t xml:space="preserve">Mobiler </t>
  </si>
  <si>
    <t>penyiapan bahan perumusan kebijakan teknis unsur kegiatan tata kelola dan tata laksana teknologi informasi, sistem informasi dan multimedia teknologi informasi, infrastruktur teknologi informasi</t>
  </si>
  <si>
    <t>Perencanaan unsur kegiatan tata kelola dan tata laksana teknologi informasi, sistem informasi dan multimedia teknologi informasi, infrastruktur teknologi informasi</t>
  </si>
  <si>
    <t>Penyelenggaraan unsur kegiatan tata kelola dan tata laksana teknologi informasi, sistem informasi dan multimedia teknologi informasi, infrastruktur teknologi informasi</t>
  </si>
  <si>
    <t>Monitoring dan evaluasi penyelenggaraan unsur kegiatan tata kelola dan tata laksana teknologi informasi, sistem informasi dan multimedia teknologi informasi, infrastruktur teknologi informasi</t>
  </si>
  <si>
    <t>e</t>
  </si>
  <si>
    <t xml:space="preserve"> Pelaporan unsur kegiatan tata kelola dan tata laksana teknologi informasi, sistem informasi dan multimedia teknologi informasi, infrastruktur teknologi informasi</t>
  </si>
  <si>
    <t>Kepala Bidang Teknologi Informatika</t>
  </si>
  <si>
    <t>Pemerintah Daerah</t>
  </si>
  <si>
    <t xml:space="preserve">Unsur Pemerintahan terendah </t>
  </si>
  <si>
    <t xml:space="preserve">Nagari </t>
  </si>
  <si>
    <t xml:space="preserve"> Penyelenggaraan Program dan Kegiatan</t>
  </si>
  <si>
    <t>Mengetik, mengoperasikan komputer, mengolah data, berkomunikasi</t>
  </si>
  <si>
    <t>± 45 Tahun</t>
  </si>
  <si>
    <t>Tidak dipersyaratkan</t>
  </si>
  <si>
    <t xml:space="preserve">JF Sandiman Ahli Madya </t>
  </si>
  <si>
    <t>Melaksanakan kegiatan pengamanan informasi, pengamanan siber, dan persandian pada Instansi Pemerintah Daerah Kabupaten, berdasarkan ketentuan yang berlaku agar tugas Sandiman Ahli Madya sesuai dengan sasaran yang telah ditetapkan</t>
  </si>
  <si>
    <t>JF.MANGGALA INFORMATIKA AHLI PERTAMA</t>
  </si>
  <si>
    <t xml:space="preserve">Kabid Statistik dan persandian </t>
  </si>
  <si>
    <t>Melaksanakan kegiatan penerapan Sistem Manajemen Keamanan Informasi (SMKI) sesuai ketentuan yang berlaku agar tugas JF. Manggala Informatika Ahli Pertama terselenggara sesuai dengan peraturan yang ditetapkan.</t>
  </si>
  <si>
    <t>S1/D-IV bidang Komputer, Teknik Elektro dan Informatika</t>
  </si>
  <si>
    <t>Diklat Manggala Informatika</t>
  </si>
  <si>
    <t>menginventarisasi, melakukan reviu dokumen, membuat dan menyiapkan prosedur pengelolaan, penanggung jawab aset serta menyiapkan bahan panduan pengamanan fisik aset di lokasi kerja ;</t>
  </si>
  <si>
    <t>mengidentifikasi pemberian dan penarikan hak akses aset informasi;</t>
  </si>
  <si>
    <t>Dokumen index Keamanan informasi dan Laporan Tingkat Keamanan Informasi</t>
  </si>
  <si>
    <t>membuat dan melakukan panduan pengamanan dan melakukan pengamanan fisik aset di lokasi kerja</t>
  </si>
  <si>
    <t>Dokumen dan laporan</t>
  </si>
  <si>
    <t>Data dan Kelengkapan Index Keamanan informasi</t>
  </si>
  <si>
    <t>melakukan pemantauan pemberian dan penarikan hak akses aset informasi;</t>
  </si>
  <si>
    <t>Dokumen Kebijakan Mengenai Standar dan Prosedur Sistem Manajemen Keamanan Informasi</t>
  </si>
  <si>
    <t>mengamankan akses fisik ke lokasi kerja;</t>
  </si>
  <si>
    <t>Dokumen Kebijakan Peraturan Kepala Daerah Mengenai Keamanan Informasi atau Keamanan Siber</t>
  </si>
  <si>
    <t>menyiapkan bahan tentang kebijakan dan prosedur pengendalian akses;</t>
  </si>
  <si>
    <t>Laporan mengenai Audit  Internal Sistem Manajemen Keamanan Informasi</t>
  </si>
  <si>
    <t>menerapkan prosedur akses data;</t>
  </si>
  <si>
    <t>Laporan Pelaksanaan Prosedur yang Telah dilaksanakan dalam bidang Keamanan informasi dan keamanan Siber</t>
  </si>
  <si>
    <t>melakukan kegiatan pengendalian akses
pengguna;</t>
  </si>
  <si>
    <t>Dokumen dan Kelengkapan lainnya sesuai dengan Tugas dan Fungsi Manggala Informatika</t>
  </si>
  <si>
    <t>melakukan kegiatan pengendalian akses sistem informasi dan aplikasi;</t>
  </si>
  <si>
    <t>mengklasifikasi informasi;</t>
  </si>
  <si>
    <t>melakukan penanganan informasi
berdasarkan klasifikasi;</t>
  </si>
  <si>
    <t>menyiapkan koordinasi dalam rangka
penerapan SMKI dengan satuan kerja lain;</t>
  </si>
  <si>
    <t>mengumpulkan data terkait pemenuhan persyaratan SMKI bagi pihak eksternal;</t>
  </si>
  <si>
    <t>menyiapkan bahan terkait prosedur
pengamanan;</t>
  </si>
  <si>
    <t>menyusun prosedur acceptable user dalam mendukung kebijakan keamanan data;</t>
  </si>
  <si>
    <t>mengumpulkan data terkait prosedur
pengelolaan data strategis;</t>
  </si>
  <si>
    <t>mengumpulkan data terkait standar (template) dokumen perjanjian kerahasiaan;</t>
  </si>
  <si>
    <t>membuat dokumen standar perjanjian kerahasiaan;</t>
  </si>
  <si>
    <t xml:space="preserve">mengumpulkan bahan dan membuat dokumen terkait tata tertib SMKI di lokasi kerja dan ruangan peralatan komputer;
</t>
  </si>
  <si>
    <t>menerapkan kontrol keamanan untuk memenuhi rencana dan persyaratan keamanan fisik dan lingkungan;</t>
  </si>
  <si>
    <t xml:space="preserve">mengamankan instalasi dan pemeliharaan infrastruktur, sistem, dan peralatan pendukung;
</t>
  </si>
  <si>
    <t>melakukan pengelolaan media;</t>
  </si>
  <si>
    <t xml:space="preserve">mengumpulkan bahan panduan instalasi dan pemeliharaan infrastruktur, sistem, dan peralatan pendukung;
</t>
  </si>
  <si>
    <t xml:space="preserve">membuat panduan instalasi dan pemeliharaan infrastruktur, sistem, dan peralatan pendukung;
</t>
  </si>
  <si>
    <t xml:space="preserve">menyiapkan bahan rancangan struktur organisasi penerapan SMKI berikut tugas pokok dan fungsinya;
</t>
  </si>
  <si>
    <t xml:space="preserve">menyiapkan substansi teknis penyelenggaraan forum diskusi tentang struktur organisasi penerapan SMKI berikut tugas pokok dan fungsinya;
</t>
  </si>
  <si>
    <t xml:space="preserve">menyusun rencana evaluasi tingkat kepatuhan personel pihak ketiga terhadap kebijakan dan prosedur SMKI;
</t>
  </si>
  <si>
    <t>melakukan evaluasi tingkat kepatuhan personel pihak ketiga terhadap kebijakan dan prosedur SMKI;</t>
  </si>
  <si>
    <t xml:space="preserve">menyiapkan dokumen program peningkatan kesadaran dan kompetensi di bidang SMKI;
</t>
  </si>
  <si>
    <t xml:space="preserve">mengumpulkan data program peningkatan kesadaran dan kompetensi di bidang SMKI;
</t>
  </si>
  <si>
    <t xml:space="preserve">mengumpulkan data atau bukti tentang kompetensi sumber daya manusia di bidang SMKI;
</t>
  </si>
  <si>
    <t xml:space="preserve">menyiapkan substansi teknis penyelenggaraan forum diskusi dalam rangka program peningkatan kesadaran dan kompetensi di bidang SMKI;
</t>
  </si>
  <si>
    <t xml:space="preserve">menyiapkan bahan prosedur audit atau kaji ulang tingkat efektivitas mitigasi risiko yang telah berjalan;
</t>
  </si>
  <si>
    <t>mengidentifikasi risiko dari aset;</t>
  </si>
  <si>
    <t xml:space="preserve">mengumpulkan data terkait norma, standar, prosedur, dan kriteria (NSPK) sistem pengamanan;
</t>
  </si>
  <si>
    <t xml:space="preserve">mendata kebijakan terkait SMKI di sektor dan organisasinya;
</t>
  </si>
  <si>
    <t xml:space="preserve">mengumpulkan kebijakan yang berlaku terkait SMKI;
</t>
  </si>
  <si>
    <t xml:space="preserve">melakukan kategorisasi terhadap isu penerapan kebijakan di bidang SMKI;
</t>
  </si>
  <si>
    <t xml:space="preserve">mengumpulkan data identifikasi isu-isu terkait penerapan kebijakan di bidang SMKI;
</t>
  </si>
  <si>
    <t xml:space="preserve">mengidentifikasi isu-isu aktual di bidang SMKI;
</t>
  </si>
  <si>
    <t xml:space="preserve">menyiapkan bahan terkait isu-isu kebijakan di bidang SMKI;
</t>
  </si>
  <si>
    <t xml:space="preserve">mengadakan diskusi publik atas regulasi di bidang SMKI;
</t>
  </si>
  <si>
    <t xml:space="preserve">melakukan analisis kebutuhan penerapan SMKI berdasarkan area penerapan;
</t>
  </si>
  <si>
    <t xml:space="preserve">melaksanakan kebijakan dan standar sistem manajemen pengamanan informasi;
</t>
  </si>
  <si>
    <t xml:space="preserve">mengumpulkan bahan pemetaan keamanan informasi nasional;
</t>
  </si>
  <si>
    <t xml:space="preserve">menyiapkan bahan master plan atau blueprint di bidang SMKI;
</t>
  </si>
  <si>
    <t>menganalisis master plan di bidang SMKI;</t>
  </si>
  <si>
    <t xml:space="preserve">mengumpulkan data terkait norma, standar, prosedur, dan kriteria (NSPK) tata kelola keamanan informasi;
</t>
  </si>
  <si>
    <t xml:space="preserve">menyiapkan substansi teknis penyelenggaraan forum diskusi terkait dengan norma, standar, prosedur, dan kriteria (NSPK) tata kelola keamanan informasi
</t>
  </si>
  <si>
    <t xml:space="preserve">mengumpulkan data terkait norma, standar, prosedur, dan kriteria (NSPK) tenaga ahli di bidang SMKI;
</t>
  </si>
  <si>
    <t xml:space="preserve">membuat daftar induk prosedur operasional standar SMKI;
</t>
  </si>
  <si>
    <t xml:space="preserve">menyusun pedoman perlindungan informasi elektronik;
</t>
  </si>
  <si>
    <t xml:space="preserve">menyusun pedoman pengendalian terhadap kode berbahaya;
</t>
  </si>
  <si>
    <t>menyiapkan bahan monitoring dan evaluasi di bidang SMKI;</t>
  </si>
  <si>
    <t xml:space="preserve">menyusun laporan kesiapan pengamanan terkait serah terima sistem elektronik ke dalam lingkup operasional;
</t>
  </si>
  <si>
    <t xml:space="preserve">melakukan sinkronisasi waktu/network time protocol (NTP);
</t>
  </si>
  <si>
    <t xml:space="preserve">menerapkan proses perlindungan hak kekayaan intelektual (HAKI) terkait aset informasi yang digunakan
</t>
  </si>
  <si>
    <t xml:space="preserve">menerapkan aturan tentang kontrol kriptografi
</t>
  </si>
  <si>
    <t xml:space="preserve">menerapkan kebijakan dan pedoman penggunaan kriptografi
</t>
  </si>
  <si>
    <t>membuat dan mengelola mekanisme enkripsi data</t>
  </si>
  <si>
    <t xml:space="preserve">menerapkan pedoman dan prosedur operasional standar penerapan manajemen kunci kriptografi
</t>
  </si>
  <si>
    <t xml:space="preserve">menyusun dan menerapkan prosedur operasional standar perlindungan data pribadi;
</t>
  </si>
  <si>
    <t xml:space="preserve">menyusun prosedur operasional standar pengendalian rekaman (evidence)) terhadap penyelenggaraan sistem elektronik;
</t>
  </si>
  <si>
    <t xml:space="preserve">menerapkan prosedur operasional standar pengendalian rekaman (evidence)) terhadap penyelenggaraan sistem elektronik;
</t>
  </si>
  <si>
    <t xml:space="preserve">menyusun prosedur operasional standar pencadangan data dan sistem;
</t>
  </si>
  <si>
    <t>melakukan pencadangan data dan sistem;</t>
  </si>
  <si>
    <t xml:space="preserve">melakukan penerapan standar konfigurasi keamanan pada sistem elektronik dan peralatan komunikasi;
</t>
  </si>
  <si>
    <t xml:space="preserve">menyediakan fasilitas pendukung untuk pengamanan informasi;
 </t>
  </si>
  <si>
    <t>melakukan pemeliharaan peralatan;</t>
  </si>
  <si>
    <t xml:space="preserve">melakukan pengamanan peralatan yang berada di dalam dan  luar area kerja;
</t>
  </si>
  <si>
    <t>melakukan pengamanan sistem pengkabelan;</t>
  </si>
  <si>
    <t>melakukan prosedur pemusnahan peralatan;</t>
  </si>
  <si>
    <t>melakukan prosedur pemindahan aset;</t>
  </si>
  <si>
    <t xml:space="preserve">menyusun prosedur operasional standar clear desk dan clean screen;
</t>
  </si>
  <si>
    <t xml:space="preserve">menyusun prosedur operasional standar  pemantauan penggunaan sistem  elektronik;
</t>
  </si>
  <si>
    <t>melaksanakan prosedur mobile computing;</t>
  </si>
  <si>
    <t xml:space="preserve">menyusun dokumen kontrak yang memenuhi persyaratan SMKI pada penggunaan teknologi informasi dalam pengelolaan rantai pasokan
(supply chain);
</t>
  </si>
  <si>
    <t xml:space="preserve">menyusun dokumen kontrak dengan pihak ketiga yang memuat persyaratan SMKI;
</t>
  </si>
  <si>
    <t xml:space="preserve">melakukan pengamanan atas layanan jaringan;
</t>
  </si>
  <si>
    <t>membuat prosedur pengelolaan media;</t>
  </si>
  <si>
    <t xml:space="preserve">menyiapkan bahan prosedur keamanan jaringan;
</t>
  </si>
  <si>
    <t xml:space="preserve">mengumpulkan data terkait norma, standar, prosedur, dan kriteria (NSPK) pengamanan perangkat lunak;
</t>
  </si>
  <si>
    <t xml:space="preserve">mengumpulkan data terkait norma, standar, prosedur, dan kriteria (NSPK) pengamanan perangkat keras;
</t>
  </si>
  <si>
    <t xml:space="preserve">menyiapkan bahan kegiatan bimbingan teknis;
</t>
  </si>
  <si>
    <t xml:space="preserve">membuat laporan pelaksanaan bimbingan teknis;
</t>
  </si>
  <si>
    <t xml:space="preserve">menyiapkan bahan kegiatan diskusi publik atas regulasi di bidang SMKI;
</t>
  </si>
  <si>
    <t xml:space="preserve">menyiapkan bahan kegiatan forum keamanan informasi nasional;
</t>
  </si>
  <si>
    <t xml:space="preserve">membuat laporan pelaksanaan forum keamanan informasi nasional;
</t>
  </si>
  <si>
    <t xml:space="preserve">menyiapkan bahan kegiatan sosialisasi di bidang SMKI;
</t>
  </si>
  <si>
    <t xml:space="preserve">membuat laporan pelaksanaan sosialisasi di bidang SMKI;
</t>
  </si>
  <si>
    <t>memproses pendaftaran di bidang SMKI;</t>
  </si>
  <si>
    <t xml:space="preserve">melakukan identifikasi protokol keamanan pertukaran informasi;
</t>
  </si>
  <si>
    <t xml:space="preserve">menyiapkan dokumen standar protokol keamanan pertukaran informasi;
</t>
  </si>
  <si>
    <t xml:space="preserve">membuat prosedur layanan sistem elektronik dalam kondisi darurat;
</t>
  </si>
  <si>
    <t xml:space="preserve">membuat prosedur penanganan gangguan, kegagalan, dan kerugian atas penyelenggaraan sistem elektronik untuk pelayanan publik;
</t>
  </si>
  <si>
    <t xml:space="preserve">melakukan pengelolaan terhadap gangguan, kegagalan, dan kerugian atas penyelenggaraan sistem elektronik untuk pelayanan publik
</t>
  </si>
  <si>
    <t xml:space="preserve">membuat prosedur untuk pemulihan layanan sistem elektronik;
</t>
  </si>
  <si>
    <t>Penyelenggaraan Penerapan Sistem Manajemen Keamanan Informasi;</t>
  </si>
  <si>
    <t>Pelaporan hasil penerapan Sistem Manajemen Keamanan Informasi ;</t>
  </si>
  <si>
    <t>Penyelenggaraan Fasilitasi pembuatan Peraturan Kepala Daerah mengenai Keamanan Siber dan keamanan Informasi</t>
  </si>
  <si>
    <t>Pembuatan Standard dan Prosedur Mengenai Keamanan Siber dan Keamanan Informasi</t>
  </si>
  <si>
    <t>INFORMASI ANJAB DAN ABK</t>
  </si>
  <si>
    <t>STATISTISI AHLI PERTAMA</t>
  </si>
  <si>
    <t>JABATAN PIMPINAN TINGGI</t>
  </si>
  <si>
    <t>JABATAN ADMINISTRASI</t>
  </si>
  <si>
    <t>Melakukan kegiatan Pengumpulan  pengelolaan , data statistik sektoral Pemerintah Daerah berdasarkan ketentuan yang berlaku agar tugas Statistisi Ahli Pertama terselenggara sesuai dengan peraturan yang ditetapkan.</t>
  </si>
  <si>
    <t>SYARAT JABATAN</t>
  </si>
  <si>
    <t>Pendidikan</t>
  </si>
  <si>
    <t>S1 Ilmu Statistik, Ilmu Pemerintahan dan Matematika</t>
  </si>
  <si>
    <t>Kursus/Diklat</t>
  </si>
  <si>
    <t>Diklat Statistisi</t>
  </si>
  <si>
    <t>Waktu Efektif Penyelesaian (1.250 jam)</t>
  </si>
  <si>
    <t>Kebutuhan pegawai</t>
  </si>
  <si>
    <t>Frekwensi</t>
  </si>
  <si>
    <t>= 3 ORANG</t>
  </si>
  <si>
    <t xml:space="preserve">1. </t>
  </si>
  <si>
    <t xml:space="preserve">5. </t>
  </si>
  <si>
    <t>Regulasi terkait dengan urusan Satu Data Indonesia dan yang terkait dengan Dinas Komunikasi dan Informatika</t>
  </si>
  <si>
    <t>Penyelenggaraan pengumpulan, pengelolaan, verifikasi dan diseminasi data statistik sektoral pemerintah daerah;</t>
  </si>
  <si>
    <t>Pelaporan hasil penyelenggaraan pengumpulan dan verifikasi data statistik sektoral pemerintah daerah;</t>
  </si>
  <si>
    <t>STATISTISI AHLI MUDA</t>
  </si>
  <si>
    <t>Melakukan kegiatan Pengumpulan  pengelolaan , data statistik sektoral Pemerintah Daerah berdasarkan ketentuan yang berlaku agar tugas Statistisi Ahli Muda terselenggara sesuai dengan peraturan yang ditetapkan.</t>
  </si>
  <si>
    <t>Menfasilitasi penerbitan rekomendasi kegiatan statistik Perangkat Daerah</t>
  </si>
  <si>
    <t>Menyusun rencana diseminasi statistik secara elektronik dan non-elektronik</t>
  </si>
  <si>
    <t xml:space="preserve">Melakukan monitoring dan evaluasi pelaksanaan kegiatan statistik </t>
  </si>
  <si>
    <t>= 1 ORANG</t>
  </si>
  <si>
    <t>Dokumen penyusunan kebijakan/ pedoman pengumpulan, validasi dan diseminasi  data</t>
  </si>
  <si>
    <t>Dokumen daftar kebutuhan data</t>
  </si>
  <si>
    <t>Dokumen daftar rekomendasi statistik dan metadata</t>
  </si>
  <si>
    <t>Dokumen laporan pelaksanaan dan monev kegiatan statistik pemerintah daerah</t>
  </si>
  <si>
    <t>PENELAAH TEKNIS KEBIJAKAN</t>
  </si>
  <si>
    <t>Melakukan kegiatan pengelolaan yang meliputi analisis bahan,
koordinasi dan penyusunan laporan di bidang pengembangan jabatan
Melakukan kegiatan yang meliputi pengumpulan, pengklasifikasikan dan
penelaahan untuk menyimpulkan dan menyusun rekomendasi di bidang
statistik sesuai dengan peraturan perundangan-undangan agar pelaksanaan kegiatan penyelenggaraan statistik sesuai dengan prosedur dan peraturan yang berlaku.</t>
  </si>
  <si>
    <t>S1 Semua Jurusan</t>
  </si>
  <si>
    <t>Prajabatan</t>
  </si>
  <si>
    <t>Mempelajari, menganalisa serta menelaah bahan-bahan sesuai dengan kegiatan penyelenggaraan statistik sektoral untuk kelancaran pelaksanaan tugas</t>
  </si>
  <si>
    <t>Menyusun draf regulasi yang berkaitan dengan kebijakan penyelenggaraan statistik sektoral</t>
  </si>
  <si>
    <t>Melakukan koordinasi dengan stakeholder terkait dengan penyusunan kebijakan penyelenggaraan statistik sektoral</t>
  </si>
  <si>
    <t>Melaksanakan tugas lain yang diberikan atasan</t>
  </si>
  <si>
    <t>Dokumen regulasi kebijakan penyelenggaraan statistik sektoral</t>
  </si>
  <si>
    <t>Dokumen perencanaan penyelenggaraan statistik sektoral</t>
  </si>
  <si>
    <t>Dokumen laporan dan evaluasi penyelenggaraan statistik sektoral</t>
  </si>
  <si>
    <t>Sarana Pengelolaan Bahan Sumber Informasi</t>
  </si>
  <si>
    <t>Penyelenggaraan pengumpulan, pengelolaan, verifikasi dan diseminasi data statistik sektoral pemerintah daerah secara elektronik</t>
  </si>
  <si>
    <t xml:space="preserve">Kepala Bidang Statistik dan Persandian </t>
  </si>
  <si>
    <t>Merencanakan program kerja, membagi tugas, memberi petunjuk, mengatur pekerjaan bawahan, mengendalikan, mengkoordinasikan perumusan teknis urusan pemerintahan yang menjadi kewenangan dinas yang meliputi   pelaksanaan kebijakan  penyelenggaraan kegiatan bidang statistik dan persandian.berdasarkan ketentuan yang berlaku agar tugas terselenggara dengan baik sesuai dengan sasaran yang telah ditetapkan</t>
  </si>
  <si>
    <t xml:space="preserve">Diklat Pim Tk. III, Administrasi Umum, Bimtek SDM </t>
  </si>
  <si>
    <t>Menjabat Eselon IV  dua kali</t>
  </si>
  <si>
    <t>Waktu Efektif Penyelesaian</t>
  </si>
  <si>
    <t>Merencanakan kebijakan teknis bidang statistik sektoral dan persandian pemerintah daerah, berdasarkan peraturan perundangan yang berlaku agar tugas terlaksana dengan baik.</t>
  </si>
  <si>
    <t>Merumuskan program kerja dan petunjuk teknis di bidang statistik sektoral dan persandian pemerintah daerah, berdasarkan peraturan perundangan yang berlaku agar tugas terlaksana dengan baik.</t>
  </si>
  <si>
    <t>Mengkoordinasikan penyelenggaraan bidang layanan survey, pengumpulan data, pengolahan dan analisis data, serta penyediaan dan publikasi data statistik sektoral pemerintah daerah, berdasarkan peraturan perundangan yang berlaku agar tugas terlaksana dengan baik.</t>
  </si>
  <si>
    <t>Meningkatkan sumber daya SDM pengelola statistik sektoral dan persandian, berdasarkan peraturan perundangan yang berlaku agar tugas terlaksana dengan baik.</t>
  </si>
  <si>
    <t>Kegiatan</t>
  </si>
  <si>
    <t>Mengkoordinasikan penyelenggaraan statistik sektoral dan persandian pemerintah daerah, berdasarkan peraturan perundangan yang berlaku agar tugas terlaksana dengan baik.</t>
  </si>
  <si>
    <t>Melakukan monitoring dan evaluasi penyelenggaraan statistik sektoral dan persandian pemerintah daerah, berdasarkan peraturan perundangan yang berlaku agar tugas terlaksana dengan baik.</t>
  </si>
  <si>
    <t>Memberi petujuk kepada bawahan dengan cara lisan atau tertulis agar bawahan mengerti dan memahami pekerjaannya.</t>
  </si>
  <si>
    <t>Mengatur pelaksanaan tugas berdasarkan prioritas agar tugas dapat diselesaiakan sesuai dengan sasaran yang ditetapkan.</t>
  </si>
  <si>
    <t xml:space="preserve">Membuat telahaan staf sebagai bahan pertimbangan pengambilan kebijakan bagi atasan, berdasarkan peraturan perundang-undangan yang berlaku agar tugas terlaksana dengan baik. </t>
  </si>
  <si>
    <t xml:space="preserve">Melaksanakan koordinasi dengan unit kerja terkait pelaksanaan tugas dan kegiatan, berdasarkan peraturan perundang-undangan yang berlaku agar tugas terlaksana dengan baik. </t>
  </si>
  <si>
    <t>Melaporkan pelaksanaan tugas kepada atasan berdasarkan hasil, berdasarkan peraturan perundangan yang berlaku agar tugas terlaksana dengan baik.</t>
  </si>
  <si>
    <t>Dokumen Kerangka Acuan kerja (KAK) Bidang Statistik dan Persandian</t>
  </si>
  <si>
    <t>Dokumen Kebijakan Teknis yang berkaitan dengan Statistik dan Persandian</t>
  </si>
  <si>
    <t>Laporan pelaksanaan kegiatan peningkatan kapasitas SDM statistik dan psersandian</t>
  </si>
  <si>
    <t>Laporan hasil monitoring dan evaluasi pelaksanaan kegiatan statistik dan persandian</t>
  </si>
  <si>
    <t xml:space="preserve"> penyiapan bahan perumusan kebijakan teknis Statistik dan Persandian pemerintah daerah</t>
  </si>
  <si>
    <t>Perencanaan kegiatan bidang Statisktik dan Persandian Pemerintah daerah</t>
  </si>
  <si>
    <t>Monitoring dan evaluasi penyelenggaraan bidang Statistik dan  persandian pemerintah daerah</t>
  </si>
  <si>
    <t>Pelaporan kegiatan bidang Statistik dan  persandian yang telah diselenggarakan</t>
  </si>
  <si>
    <t>Terselenggaranya kegiatan Statistik Sektoral dan Persandian Pemerintah Daerah sesuai Peraturan yang ditetapkan</t>
  </si>
  <si>
    <t>D III Ilmu Statistik, Ilmu Pemerintahan dan Matematika</t>
  </si>
  <si>
    <t>PENATA LAYANAN OPERASIONAL</t>
  </si>
  <si>
    <t>Melakukan kegiatan analisis, pengelolaan administrasi dan layanan operasional di bidang statistik dan persandian, berdasarkan ketentuan yang berlaku agar tugas penata layanan operasional sesuai dengan sasaran yang telah ditetapkan.</t>
  </si>
  <si>
    <t>= 2 ORANG</t>
  </si>
  <si>
    <t>Dokumen data- data dan informasi serta permasalahan yang ada sesuai prosedur dan ketentuan yang Dokumen berlaku sebagai bahan kerja</t>
  </si>
  <si>
    <t>Laporan hasil peiaksansan tugas</t>
  </si>
  <si>
    <t>Disposisi atasan</t>
  </si>
  <si>
    <t>Materi peraturan yang berhubungan dengan Analis's Perencanaan, Evalusasi dan pe'aporan</t>
  </si>
  <si>
    <t>Materi peraturan yang berhubungan dengan Bidang Statistik dan Persandian</t>
  </si>
  <si>
    <t>Surat tugas</t>
  </si>
  <si>
    <t>Buku peraturan yang berhubungan dengan analisis, perencanaan, evaluasi</t>
  </si>
  <si>
    <t>Tersedianya hasil telaahan teknis kebijakan terkait bidang Statistik dan persandian</t>
  </si>
  <si>
    <t>Tersedianya hasil permasalahan penalaahan teknis kebijakan terkait bidang Statistik dan persandian</t>
  </si>
  <si>
    <t>Ketepatan dan kesesuaian rekomendasi penelaahan kebijakan teknis teriait bidang Statistik dan persandian</t>
  </si>
  <si>
    <t>Menentukan bahan penelaahan teknis kebījakan terkait bidang statistik dan persandian</t>
  </si>
  <si>
    <t>Meminta data dan informasi penelaahan teknis kebijakan terkait bidang statistik dan persandian</t>
  </si>
  <si>
    <t>3. Menyusun konsep rekomendasi penefaanan teknis kebījakan terkait bidang Statistik dan persandian</t>
  </si>
  <si>
    <t xml:space="preserve">JF Statistisi Ahli Madya </t>
  </si>
  <si>
    <t>Melakukan kegiatan yang meliputi merencanakan, menganalisis, merancang, mengimplementasikan, mengembangan dan atau  mengoperasikan sistem informasi berbasis komputer unsur kegiatan tata kelola dan tata laksana teknologi informasi, berdasarkan ketentuan yang berlaku agar tugas Pranata Komputer Madya terselenggara dengan baik sesuai dengan sasaran yang telah ditetapkan.</t>
  </si>
  <si>
    <t>S1 Ilmu Statistik,Ilmu Pemerintahan dan Matematika</t>
  </si>
  <si>
    <t>Kebutuhan pegawai (1350)</t>
  </si>
  <si>
    <t>Melakukan konsultasi teknis prioritas kebutuhan data statistik</t>
  </si>
  <si>
    <t>Menyusun proposal/ Petunjuk Teknis/ KAK kegiatan statistik</t>
  </si>
  <si>
    <t>Merancang metodologi kegiatan pengumpulan Data</t>
  </si>
  <si>
    <t>Melakukan pengawasan kegiatan pengumpulan data sektoral Perangkat Daerah</t>
  </si>
  <si>
    <t>Melakukan validasi hasil pengumpulan data administrasif</t>
  </si>
  <si>
    <t>Melakukan rekonsiliasi data dan indikator statistik</t>
  </si>
  <si>
    <t>Menyusun analisis data statistik infrensi tingkat lanjut</t>
  </si>
  <si>
    <t>Melakukan kajian pelayanan kebutuhan pengguna data</t>
  </si>
  <si>
    <t>Melakukan analisis paradata untuk mengevaluasi kualitas kegiatan penggumpulan data</t>
  </si>
  <si>
    <t>Dokumen penyusunan kebijakan/pedoman pengumpulan, Validasi dan diseminasi data</t>
  </si>
  <si>
    <t>Dokumen daftar rekomendasi statistik dan meta data</t>
  </si>
  <si>
    <t>Dokumen laporan dan monev kegiatan statistik pemerintah daerah</t>
  </si>
  <si>
    <t>Waktu Efektif Penyelesaian (1.350 jam)</t>
  </si>
  <si>
    <t>Melakukan kegiatan Pengumpulan  pengelolaan , data statistik sektoral Pemerintah Daerah berdasarkan ketentuan yang berlaku agar tugas Statistisi Terampil terselenggara sesuai dengan peraturan yang ditetapkan.</t>
  </si>
  <si>
    <t>ASSITEN STATISTISI TERAMPIL</t>
  </si>
  <si>
    <t>Minimal S1</t>
  </si>
  <si>
    <t>Mengidentifikasi dan menyusun daftar kebutuhan data Pemerintah Daerah</t>
  </si>
  <si>
    <t>Memfasilitasi pelaporan metadata metadata Perangkat Daerah</t>
  </si>
  <si>
    <t>Mengkoordinasikan pengumpulan, verifikasi dan penyebarluasan data sektoral Pemerintah Daerah</t>
  </si>
  <si>
    <t>Mengkoordinasikan penyusunan dokumen kebijakan penyelenggaraan statistik sektoral Pemerintah Daerah</t>
  </si>
  <si>
    <t>Mengkoorninasikan pembinaan data sektoral Perangkat Daerah dan Nagari sesuai dengan prinsip Satu Data Indonesia</t>
  </si>
  <si>
    <t>Melaksanakan penyusunan dokumen kebijakan penyelenggaraan statistik sektoral Pemerintah Daerah</t>
  </si>
  <si>
    <t>Melaksanakan penerbitan rekomendasi kegiatan statistik Perangkat Daerah</t>
  </si>
  <si>
    <t>Melaksanakan pengumpulan, verifikasi dan penyebarluasan data sektoral Pemerintah Daerah</t>
  </si>
  <si>
    <t>Mengkoordinasikan penyusunan rencana diseminasi statistik secara elektronik dan non-elektronik</t>
  </si>
  <si>
    <t>Melaksanakan pembinaan data sektoral Perangkat Daerah dan Nagari sesuai dengan prinsip Satu Data Indonesia</t>
  </si>
  <si>
    <t>Melaksanakan pelaporan metadata Perangkat Daerah</t>
  </si>
  <si>
    <t>Mengumpulkan bahan dan informasi untuk penyusunan dokumen kebijakan penyelenggaraan statistik sektoral Pemerintah Daerah</t>
  </si>
  <si>
    <t>Mengumpulkan bahan untuk penyusunan daftar kebutuhan data Pemerintah Daerah</t>
  </si>
  <si>
    <t>Mengumpulkan data pelaporan metadata Perangkat Daerah</t>
  </si>
  <si>
    <t>Mengumpulkan bahan untuk penerbitan rekomendasi kegiatan statistik Perangkat Daerah</t>
  </si>
  <si>
    <t>Memeriksa pengumpulan, verifikasi dan penyebarluasan data sektoral Pemerintah Daerah</t>
  </si>
  <si>
    <t>Menyiapkan bahan dan materi untuk pembinaan data sektoral Perangkat Daerah dan Nagari sesuai dengan prinsip Satu Data</t>
  </si>
  <si>
    <t xml:space="preserve">Menyiapkan bahan dan materi untuk monitoring dan evaluasi pelaksanaan kegiatan statistik </t>
  </si>
  <si>
    <t>Dokumen penyusunan kebijakan/ pedoman pengumpulan, validasi dan diseminasi data</t>
  </si>
  <si>
    <t>Menganalisis kendala atau hambatan dalam penyelenggaraan statistik sektroal sebagai bahan evaluasi</t>
  </si>
  <si>
    <t>Mengumpulkan bahan-bahan kerja yang berkaitan
dengan kegiatan kebijakan penyelenggaraan statistik sektoral pemerintah daerah sesuai
dengan prosedur yang berlaku untuk keperluan
penyelesaian pekerjaan</t>
  </si>
  <si>
    <t xml:space="preserve">Dokumen perencanaan bidang statistik </t>
  </si>
  <si>
    <t xml:space="preserve">Dokumen SPI Bidang Stististik </t>
  </si>
  <si>
    <t>Dokumen dukungan teknis daiam rangka penyiapan bahan Statistik  dilingkungan Pemerintah Daerah untuk digunakan sebagai landasan hukum pengambilan keputusan,</t>
  </si>
  <si>
    <t>Melaksanakan Kegiatan Pelaporan Keuangan Urusan Statistik</t>
  </si>
  <si>
    <t>Melaksanakan Kegiatan Pengadministrasian Persuratan dan Arsip</t>
  </si>
  <si>
    <t>Melaksanakan Kegiatan Penyusunan Dokumen Perencanaan Urusan Statistik</t>
  </si>
  <si>
    <t xml:space="preserve">Membuat Draf Laporan Monitoring dan Evaluasi Pelaksanaan Kegiatan Statistik </t>
  </si>
  <si>
    <t>Mengetik Draf Laporan Pembinaan Data Sektoral Perangkat Daerah dan Nagari Sesuai dengan Prinsip Sau Data Indonesia</t>
  </si>
  <si>
    <t>Melaksanakan Rencana Desiminasi Statistik Secara Elektronik dan Non Elektronik</t>
  </si>
  <si>
    <t>Melaksanakan Pengumpulan, Verifikasi dan Penyebarluasan Data Sektoral Pemerintah Daerah</t>
  </si>
  <si>
    <t>Membuat Rekapitulasi Rekomendasi Kegiatan Statistik Perangkat Daerah</t>
  </si>
  <si>
    <t>Membuat Rekapitulasi Pelaporan Metadata Perangkat Daerah</t>
  </si>
  <si>
    <t>Mengetik Draf Kebutuhan Data Pemerintah Daerah</t>
  </si>
  <si>
    <t>Mengetik Draf Dokumen Kebijakan Penyelenggaraan Statistik Sektoral Perangkat Daerah</t>
  </si>
  <si>
    <t>Menganalisa bahan dan informasi untuk penyusunan dokumen kebijakan penyelenggaraan statistik sektoral Pemerintah Daerah</t>
  </si>
  <si>
    <t>Menganalisa bahan untuk penyusunan daftar kebutuhan data Pemerintah Daerah</t>
  </si>
  <si>
    <t>Menganalisa data pelaporan metadata Perangkat Daerah</t>
  </si>
  <si>
    <t>Menganalisa bahan untuk penerbitan rekomendasi kegiatan statistik Perangkat Daerah</t>
  </si>
  <si>
    <t>Menganalisa bahan dan materi untuk pembinaan data sektoral Perangkat Daerah dan Nagari sesuai dengan prinsip Satu Data</t>
  </si>
  <si>
    <t xml:space="preserve">Menganalisa bahan dan materi untuk monitoring dan evaluasi pelaksanaan kegiatan statistik </t>
  </si>
  <si>
    <t>ASSITEN STATISTISI MAHIR</t>
  </si>
  <si>
    <t>Melakukan review instrumen pengumpulan data</t>
  </si>
  <si>
    <t>Melakukan review pedoman dan pengumpulan data</t>
  </si>
  <si>
    <t>Melakukan review bahan bimbingan teknis pengumpulan data</t>
  </si>
  <si>
    <t>Melakukan review penyusunan komponen pengelolah data</t>
  </si>
  <si>
    <t>Merumuskan konsep dan desain diseminasi data sektoral</t>
  </si>
  <si>
    <t>Fasilitasi layanan sertifikat elektronik</t>
  </si>
  <si>
    <t>frekuensi</t>
  </si>
  <si>
    <t>Melakukan konfigurasi perangkat keamanan informasi, keamanan siber, dan persandian</t>
  </si>
  <si>
    <t>Melakukan instalasi  perangkat keamanan informasi, keamanan siber dan persandian</t>
  </si>
  <si>
    <t>Pelayanan Sertifikat elektronik</t>
  </si>
  <si>
    <t>laporan hasil analisis strategis pola ancaman keamanan informasi, keamanan siber, dan persandian;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</si>
</sst>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_);_(* \(#,##0.00\);_(* &quot;-&quot;??_);_(@_)"/>
    <numFmt numFmtId="167" formatCode="_(* #,##0_);_(* \(#,##0\);_(* &quot;-&quot;??_);_(@_)"/>
    <numFmt numFmtId="168" formatCode="0.00_ "/>
  </numFmts>
  <fonts count="18" x14ac:knownFonts="1">
    <font>
      <sz val="11"/>
      <color theme="1"/>
      <name val="Calibri"/>
      <family val="2"/>
      <scheme val="minor"/>
    </font>
    <font>
      <sz val="11"/>
      <color theme="1"/>
      <name val="Calibri"/>
      <family val="2"/>
      <scheme val="minor"/>
    </font>
    <font>
      <b/>
      <sz val="12"/>
      <color theme="1"/>
      <name val="Bookman Old Style"/>
      <family val="1"/>
    </font>
    <font>
      <b/>
      <sz val="12"/>
      <color indexed="8"/>
      <name val="Bookman Old Style"/>
      <family val="1"/>
    </font>
    <font>
      <sz val="12"/>
      <color theme="1"/>
      <name val="Bookman Old Style"/>
      <family val="1"/>
    </font>
    <font>
      <sz val="12"/>
      <name val="Bookman Old Style"/>
      <family val="1"/>
    </font>
    <font>
      <sz val="12"/>
      <color indexed="8"/>
      <name val="Bookman Old Style"/>
      <family val="1"/>
    </font>
    <font>
      <sz val="11"/>
      <color theme="1"/>
      <name val="Bookman Old Style"/>
      <family val="1"/>
    </font>
    <font>
      <b/>
      <sz val="11"/>
      <color theme="1"/>
      <name val="Bookman Old Style"/>
      <family val="1"/>
    </font>
    <font>
      <sz val="9.5"/>
      <color theme="1"/>
      <name val="Bookman Old Style"/>
      <family val="1"/>
    </font>
    <font>
      <b/>
      <sz val="12"/>
      <name val="Bookman Old Style"/>
      <family val="1"/>
    </font>
    <font>
      <sz val="12"/>
      <color rgb="FFFF0000"/>
      <name val="Bookman Old Style"/>
      <family val="1"/>
    </font>
    <font>
      <sz val="12"/>
      <color theme="1"/>
      <name val="Calibri Light"/>
      <family val="1"/>
      <scheme val="major"/>
    </font>
    <font>
      <sz val="11"/>
      <color theme="1"/>
      <name val="Calibri Light"/>
      <family val="1"/>
      <scheme val="major"/>
    </font>
    <font>
      <b/>
      <sz val="14"/>
      <color theme="1"/>
      <name val="Bookman Old Style"/>
      <family val="1"/>
    </font>
    <font>
      <b/>
      <sz val="11"/>
      <color indexed="8"/>
      <name val="Bookman Old Style"/>
      <family val="1"/>
    </font>
    <font>
      <sz val="11"/>
      <color indexed="8"/>
      <name val="Bookman Old Style"/>
      <family val="1"/>
    </font>
    <font>
      <sz val="11"/>
      <name val="Bookman Old Style"/>
      <family val="1"/>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B0F0"/>
        <bgColor indexed="64"/>
      </patternFill>
    </fill>
    <fill>
      <patternFill patternType="solid">
        <fgColor indexed="4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166" fontId="1" fillId="0" borderId="0" applyFont="0" applyFill="0" applyBorder="0" applyAlignment="0" applyProtection="0"/>
  </cellStyleXfs>
  <cellXfs count="307">
    <xf numFmtId="0" fontId="0" fillId="0" borderId="0" xfId="0"/>
    <xf numFmtId="0" fontId="2" fillId="2" borderId="0" xfId="0" applyFont="1" applyFill="1" applyAlignment="1">
      <alignment horizontal="center"/>
    </xf>
    <xf numFmtId="0" fontId="2" fillId="2" borderId="0" xfId="0" applyFont="1" applyFill="1"/>
    <xf numFmtId="0" fontId="3" fillId="3" borderId="0" xfId="0" quotePrefix="1" applyFont="1" applyFill="1" applyAlignment="1">
      <alignment horizontal="center" vertical="top"/>
    </xf>
    <xf numFmtId="0" fontId="2" fillId="2" borderId="0" xfId="0" applyFont="1" applyFill="1" applyAlignment="1">
      <alignment horizontal="left" vertical="top"/>
    </xf>
    <xf numFmtId="0" fontId="4" fillId="2" borderId="0" xfId="0" applyFont="1" applyFill="1" applyAlignment="1">
      <alignment vertical="top" wrapText="1"/>
    </xf>
    <xf numFmtId="0" fontId="2" fillId="2" borderId="0" xfId="0" applyFont="1" applyFill="1" applyAlignment="1">
      <alignment vertical="top"/>
    </xf>
    <xf numFmtId="0" fontId="3" fillId="3" borderId="0" xfId="0" quotePrefix="1" applyFont="1" applyFill="1" applyAlignment="1">
      <alignment horizontal="center"/>
    </xf>
    <xf numFmtId="0" fontId="2" fillId="2" borderId="0" xfId="0" applyFont="1" applyFill="1" applyAlignment="1">
      <alignment horizontal="left"/>
    </xf>
    <xf numFmtId="0" fontId="4" fillId="2" borderId="0" xfId="0" applyFont="1" applyFill="1" applyAlignment="1">
      <alignment wrapText="1"/>
    </xf>
    <xf numFmtId="0" fontId="4" fillId="2" borderId="0" xfId="0" applyFont="1" applyFill="1" applyAlignment="1">
      <alignment horizontal="center"/>
    </xf>
    <xf numFmtId="0" fontId="4" fillId="0" borderId="0" xfId="0" applyFont="1" applyAlignment="1">
      <alignment horizontal="center"/>
    </xf>
    <xf numFmtId="0" fontId="4" fillId="2" borderId="0" xfId="0" applyFont="1" applyFill="1" applyAlignment="1">
      <alignment horizontal="left"/>
    </xf>
    <xf numFmtId="0" fontId="4" fillId="2" borderId="0" xfId="0" applyFont="1" applyFill="1"/>
    <xf numFmtId="0" fontId="4" fillId="2" borderId="0" xfId="0" applyFont="1" applyFill="1" applyAlignment="1">
      <alignment horizontal="left" vertical="top"/>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top"/>
    </xf>
    <xf numFmtId="0" fontId="4" fillId="2" borderId="0" xfId="0" applyFont="1" applyFill="1" applyAlignment="1">
      <alignment horizontal="left" vertical="top" wrapText="1"/>
    </xf>
    <xf numFmtId="0" fontId="4" fillId="0" borderId="0" xfId="0" applyFont="1"/>
    <xf numFmtId="164" fontId="4" fillId="4"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wrapText="1"/>
    </xf>
    <xf numFmtId="49" fontId="3" fillId="5" borderId="1" xfId="0" quotePrefix="1" applyNumberFormat="1" applyFont="1" applyFill="1" applyBorder="1" applyAlignment="1">
      <alignment horizontal="center"/>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4" fillId="0" borderId="1" xfId="0" applyFont="1" applyBorder="1" applyAlignment="1">
      <alignment vertical="top" wrapText="1"/>
    </xf>
    <xf numFmtId="2" fontId="4" fillId="2" borderId="1" xfId="0" applyNumberFormat="1" applyFont="1" applyFill="1" applyBorder="1" applyAlignment="1">
      <alignment vertical="top"/>
    </xf>
    <xf numFmtId="164" fontId="4" fillId="2" borderId="0" xfId="0" applyNumberFormat="1" applyFont="1" applyFill="1"/>
    <xf numFmtId="0" fontId="6" fillId="2" borderId="1" xfId="0" applyFont="1" applyFill="1" applyBorder="1" applyAlignment="1">
      <alignment horizontal="center" vertical="center"/>
    </xf>
    <xf numFmtId="0" fontId="4" fillId="2" borderId="0" xfId="0" applyFont="1" applyFill="1" applyAlignment="1">
      <alignment vertical="center" wrapText="1"/>
    </xf>
    <xf numFmtId="0" fontId="4" fillId="2" borderId="0" xfId="0" applyFont="1" applyFill="1" applyAlignment="1">
      <alignment vertical="center"/>
    </xf>
    <xf numFmtId="0" fontId="3" fillId="3" borderId="1" xfId="0" quotePrefix="1" applyFont="1" applyFill="1" applyBorder="1" applyAlignment="1">
      <alignment horizontal="center"/>
    </xf>
    <xf numFmtId="0" fontId="4" fillId="2" borderId="1" xfId="0" applyFont="1" applyFill="1" applyBorder="1" applyAlignment="1">
      <alignment horizontal="center" vertical="top"/>
    </xf>
    <xf numFmtId="0" fontId="4" fillId="2" borderId="2" xfId="0" applyFont="1" applyFill="1" applyBorder="1" applyAlignment="1">
      <alignment horizontal="left" vertical="top"/>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0" fontId="4" fillId="2" borderId="0" xfId="0" applyFont="1" applyFill="1" applyAlignment="1">
      <alignment vertical="top"/>
    </xf>
    <xf numFmtId="0" fontId="4" fillId="2" borderId="2" xfId="0" applyFont="1" applyFill="1" applyBorder="1" applyAlignment="1">
      <alignment horizontal="center" vertical="top"/>
    </xf>
    <xf numFmtId="0" fontId="3" fillId="3" borderId="0" xfId="0" quotePrefix="1" applyFont="1" applyFill="1"/>
    <xf numFmtId="0" fontId="4" fillId="2" borderId="0" xfId="0" applyFont="1" applyFill="1" applyAlignment="1">
      <alignment horizontal="justify" vertical="top"/>
    </xf>
    <xf numFmtId="0" fontId="2" fillId="3" borderId="0" xfId="0" applyFont="1" applyFill="1"/>
    <xf numFmtId="0" fontId="2" fillId="2" borderId="2" xfId="0" applyFont="1" applyFill="1" applyBorder="1" applyAlignment="1">
      <alignment horizontal="center" vertical="top"/>
    </xf>
    <xf numFmtId="0" fontId="2" fillId="2" borderId="0" xfId="0" applyFont="1" applyFill="1" applyAlignment="1">
      <alignment horizontal="center" vertical="top"/>
    </xf>
    <xf numFmtId="0" fontId="3" fillId="3" borderId="2" xfId="0" quotePrefix="1" applyFont="1" applyFill="1" applyBorder="1" applyAlignment="1">
      <alignment horizontal="center" vertical="top"/>
    </xf>
    <xf numFmtId="0" fontId="4" fillId="0" borderId="2" xfId="0" applyFont="1" applyBorder="1" applyAlignment="1">
      <alignment horizontal="center" vertical="top"/>
    </xf>
    <xf numFmtId="0" fontId="3" fillId="3" borderId="2" xfId="0" quotePrefix="1" applyFont="1" applyFill="1" applyBorder="1" applyAlignment="1">
      <alignment horizontal="center"/>
    </xf>
    <xf numFmtId="0" fontId="4" fillId="2" borderId="2" xfId="0" applyFont="1" applyFill="1" applyBorder="1" applyAlignment="1">
      <alignment horizontal="center"/>
    </xf>
    <xf numFmtId="0" fontId="4" fillId="2" borderId="0" xfId="0" quotePrefix="1" applyFont="1" applyFill="1"/>
    <xf numFmtId="49" fontId="4" fillId="2" borderId="0" xfId="0" applyNumberFormat="1" applyFont="1" applyFill="1" applyAlignment="1">
      <alignment wrapText="1"/>
    </xf>
    <xf numFmtId="0" fontId="7" fillId="2" borderId="0" xfId="0" applyFont="1" applyFill="1" applyAlignment="1">
      <alignment vertical="center"/>
    </xf>
    <xf numFmtId="0" fontId="8" fillId="2" borderId="0" xfId="0" applyFont="1" applyFill="1" applyAlignment="1">
      <alignment horizontal="center"/>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2" fontId="4" fillId="2" borderId="1" xfId="0" applyNumberFormat="1" applyFont="1" applyFill="1" applyBorder="1"/>
    <xf numFmtId="0" fontId="7" fillId="2" borderId="0" xfId="0" applyFont="1" applyFill="1"/>
    <xf numFmtId="0" fontId="9" fillId="2" borderId="0" xfId="0" applyFont="1" applyFill="1"/>
    <xf numFmtId="0" fontId="6" fillId="3" borderId="2" xfId="0" quotePrefix="1" applyFont="1" applyFill="1" applyBorder="1" applyAlignment="1">
      <alignment horizontal="center" vertical="top"/>
    </xf>
    <xf numFmtId="0" fontId="8" fillId="2" borderId="0" xfId="0" applyFont="1" applyFill="1"/>
    <xf numFmtId="0" fontId="7" fillId="2" borderId="0" xfId="0" applyFont="1" applyFill="1" applyAlignment="1">
      <alignment vertical="top"/>
    </xf>
    <xf numFmtId="0" fontId="8" fillId="2" borderId="0" xfId="0" applyFont="1" applyFill="1" applyAlignment="1">
      <alignment horizontal="center" vertical="top"/>
    </xf>
    <xf numFmtId="0" fontId="8" fillId="2" borderId="0" xfId="0" applyFont="1" applyFill="1" applyAlignment="1">
      <alignment vertical="top"/>
    </xf>
    <xf numFmtId="167" fontId="4" fillId="0" borderId="1" xfId="2" applyNumberFormat="1" applyFont="1" applyBorder="1" applyAlignment="1">
      <alignment horizontal="right" vertical="top" wrapText="1"/>
    </xf>
    <xf numFmtId="167" fontId="4" fillId="0" borderId="1" xfId="0" applyNumberFormat="1" applyFont="1" applyBorder="1" applyAlignment="1">
      <alignment vertical="top" wrapText="1"/>
    </xf>
    <xf numFmtId="168" fontId="4" fillId="2" borderId="1" xfId="0" applyNumberFormat="1" applyFont="1" applyFill="1" applyBorder="1" applyAlignment="1">
      <alignment vertical="top"/>
    </xf>
    <xf numFmtId="0" fontId="4" fillId="0" borderId="1" xfId="0" applyFont="1" applyBorder="1" applyAlignment="1">
      <alignment horizontal="right" vertical="top" wrapText="1"/>
    </xf>
    <xf numFmtId="0" fontId="2" fillId="2" borderId="0" xfId="0" applyFont="1" applyFill="1" applyAlignment="1">
      <alignment horizontal="center" vertical="center" wrapText="1"/>
    </xf>
    <xf numFmtId="164" fontId="4" fillId="2" borderId="0" xfId="1" applyFont="1" applyFill="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10" fillId="2" borderId="0" xfId="0" applyFont="1" applyFill="1"/>
    <xf numFmtId="0" fontId="11" fillId="2" borderId="0" xfId="0" applyFont="1" applyFill="1"/>
    <xf numFmtId="0" fontId="5" fillId="2" borderId="0" xfId="0" applyFont="1" applyFill="1"/>
    <xf numFmtId="0" fontId="5" fillId="2" borderId="0" xfId="0" applyFont="1" applyFill="1" applyAlignment="1">
      <alignment horizontal="right" vertical="top"/>
    </xf>
    <xf numFmtId="0" fontId="3" fillId="3" borderId="0" xfId="0" applyFont="1" applyFill="1" applyAlignment="1">
      <alignment horizontal="center"/>
    </xf>
    <xf numFmtId="2" fontId="4" fillId="2" borderId="1" xfId="0" applyNumberFormat="1" applyFont="1" applyFill="1" applyBorder="1" applyAlignment="1">
      <alignment horizontal="center" vertical="top"/>
    </xf>
    <xf numFmtId="0" fontId="13" fillId="2" borderId="0" xfId="0" applyFont="1" applyFill="1" applyAlignment="1">
      <alignment vertical="top"/>
    </xf>
    <xf numFmtId="0" fontId="4" fillId="2" borderId="0" xfId="0" applyFont="1" applyFill="1" applyAlignment="1">
      <alignment horizontal="justify" vertical="top" wrapText="1"/>
    </xf>
    <xf numFmtId="164" fontId="7" fillId="4" borderId="1" xfId="1" applyFont="1" applyFill="1" applyBorder="1" applyAlignment="1">
      <alignment horizontal="center" vertical="center" wrapText="1"/>
    </xf>
    <xf numFmtId="0" fontId="7" fillId="4" borderId="1" xfId="0" applyFont="1" applyFill="1" applyBorder="1" applyAlignment="1">
      <alignment horizontal="center" vertical="center" wrapText="1"/>
    </xf>
    <xf numFmtId="49" fontId="15" fillId="5" borderId="1" xfId="0" quotePrefix="1" applyNumberFormat="1" applyFont="1" applyFill="1" applyBorder="1" applyAlignment="1">
      <alignment horizontal="center"/>
    </xf>
    <xf numFmtId="0" fontId="7" fillId="2" borderId="1" xfId="0" applyFont="1" applyFill="1" applyBorder="1" applyAlignment="1">
      <alignment horizontal="center" vertical="top"/>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2" fontId="7" fillId="2" borderId="1" xfId="0" applyNumberFormat="1" applyFont="1" applyFill="1" applyBorder="1" applyAlignment="1">
      <alignment horizontal="right" vertical="center"/>
    </xf>
    <xf numFmtId="0" fontId="16" fillId="2" borderId="1" xfId="0" applyFont="1" applyFill="1" applyBorder="1" applyAlignment="1">
      <alignment horizontal="center" vertical="center"/>
    </xf>
    <xf numFmtId="0" fontId="8" fillId="2" borderId="0" xfId="0" applyFont="1" applyFill="1" applyAlignment="1">
      <alignment horizontal="center" vertical="center" wrapText="1"/>
    </xf>
    <xf numFmtId="0" fontId="7" fillId="2" borderId="0" xfId="0" applyFont="1" applyFill="1" applyAlignment="1">
      <alignment horizontal="center" vertical="center"/>
    </xf>
    <xf numFmtId="164" fontId="7" fillId="2" borderId="0" xfId="1" applyFont="1" applyFill="1" applyBorder="1" applyAlignment="1">
      <alignment horizontal="center" vertical="center"/>
    </xf>
    <xf numFmtId="0" fontId="16" fillId="3" borderId="0" xfId="0" quotePrefix="1" applyFont="1" applyFill="1" applyAlignment="1">
      <alignment horizontal="center" vertical="center"/>
    </xf>
    <xf numFmtId="0" fontId="8" fillId="2" borderId="0" xfId="0" quotePrefix="1" applyFont="1" applyFill="1" applyAlignment="1">
      <alignment horizontal="center" vertical="center" wrapText="1"/>
    </xf>
    <xf numFmtId="0" fontId="3" fillId="3" borderId="0" xfId="0" applyFont="1" applyFill="1"/>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left" vertical="top" wrapText="1"/>
    </xf>
    <xf numFmtId="0" fontId="7" fillId="2" borderId="0" xfId="0" applyFont="1" applyFill="1" applyAlignment="1">
      <alignment vertical="center" wrapText="1"/>
    </xf>
    <xf numFmtId="0" fontId="7" fillId="2" borderId="0" xfId="0" applyFont="1" applyFill="1" applyAlignment="1">
      <alignment horizontal="left"/>
    </xf>
    <xf numFmtId="164" fontId="0" fillId="0" borderId="0" xfId="0" applyNumberFormat="1"/>
    <xf numFmtId="168" fontId="0" fillId="0" borderId="0" xfId="0" applyNumberFormat="1"/>
    <xf numFmtId="2" fontId="7" fillId="2" borderId="1" xfId="0" applyNumberFormat="1" applyFont="1" applyFill="1" applyBorder="1" applyAlignment="1">
      <alignment vertical="center"/>
    </xf>
    <xf numFmtId="0" fontId="7" fillId="2" borderId="8" xfId="0" applyFont="1" applyFill="1" applyBorder="1" applyAlignment="1">
      <alignment vertical="center" wrapText="1"/>
    </xf>
    <xf numFmtId="2" fontId="7" fillId="2" borderId="8" xfId="0" applyNumberFormat="1" applyFont="1" applyFill="1" applyBorder="1" applyAlignment="1">
      <alignment vertical="center"/>
    </xf>
    <xf numFmtId="0" fontId="7" fillId="2" borderId="8" xfId="0" applyFont="1" applyFill="1" applyBorder="1" applyAlignment="1">
      <alignment horizontal="center" vertical="center" wrapText="1"/>
    </xf>
    <xf numFmtId="2" fontId="7" fillId="2" borderId="8" xfId="0" applyNumberFormat="1" applyFont="1" applyFill="1" applyBorder="1" applyAlignment="1">
      <alignment horizontal="center"/>
    </xf>
    <xf numFmtId="0" fontId="16" fillId="3" borderId="12" xfId="0" quotePrefix="1" applyFont="1" applyFill="1" applyBorder="1" applyAlignment="1">
      <alignment horizontal="center" vertical="center" wrapText="1"/>
    </xf>
    <xf numFmtId="0" fontId="16" fillId="3" borderId="0" xfId="0" quotePrefix="1" applyFont="1" applyFill="1" applyAlignment="1">
      <alignment horizontal="center" vertical="center" wrapText="1"/>
    </xf>
    <xf numFmtId="0" fontId="7" fillId="2" borderId="0" xfId="0" quotePrefix="1" applyFont="1" applyFill="1" applyAlignment="1">
      <alignment horizontal="center" vertical="center" wrapText="1"/>
    </xf>
    <xf numFmtId="0" fontId="6" fillId="3" borderId="0" xfId="0" quotePrefix="1" applyFont="1" applyFill="1" applyAlignment="1">
      <alignment horizontal="center" vertical="top"/>
    </xf>
    <xf numFmtId="0" fontId="4" fillId="2" borderId="0" xfId="0" applyFont="1" applyFill="1" applyAlignment="1">
      <alignment horizontal="center" vertical="top" wrapText="1"/>
    </xf>
    <xf numFmtId="0" fontId="15" fillId="3" borderId="0" xfId="0" quotePrefix="1" applyFont="1" applyFill="1" applyAlignment="1">
      <alignment horizontal="center" vertical="top"/>
    </xf>
    <xf numFmtId="0" fontId="8" fillId="2" borderId="0" xfId="0" applyFont="1" applyFill="1" applyAlignment="1">
      <alignment horizontal="left" vertical="top"/>
    </xf>
    <xf numFmtId="0" fontId="15" fillId="3" borderId="0" xfId="0" quotePrefix="1" applyFont="1" applyFill="1" applyAlignment="1">
      <alignment horizontal="center"/>
    </xf>
    <xf numFmtId="0" fontId="8"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vertical="top" wrapText="1"/>
    </xf>
    <xf numFmtId="0" fontId="7" fillId="2" borderId="0" xfId="0" applyFont="1" applyFill="1" applyAlignment="1">
      <alignment horizontal="left" vertical="top"/>
    </xf>
    <xf numFmtId="0" fontId="7" fillId="2" borderId="0" xfId="0" applyFont="1" applyFill="1" applyAlignment="1">
      <alignment horizontal="center" vertical="top"/>
    </xf>
    <xf numFmtId="0" fontId="7" fillId="2" borderId="0" xfId="0" applyFont="1" applyFill="1" applyAlignment="1">
      <alignment horizontal="left" vertical="top" wrapText="1"/>
    </xf>
    <xf numFmtId="0" fontId="7" fillId="2" borderId="0" xfId="0" quotePrefix="1" applyFont="1" applyFill="1"/>
    <xf numFmtId="0" fontId="15" fillId="3" borderId="1" xfId="0" quotePrefix="1" applyFont="1" applyFill="1" applyBorder="1" applyAlignment="1">
      <alignment horizontal="center"/>
    </xf>
    <xf numFmtId="0" fontId="7" fillId="2" borderId="2" xfId="0" applyFont="1" applyFill="1" applyBorder="1" applyAlignment="1">
      <alignment horizontal="left"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2" xfId="0" applyFont="1" applyFill="1" applyBorder="1" applyAlignment="1">
      <alignment horizontal="center" vertical="top"/>
    </xf>
    <xf numFmtId="0" fontId="16" fillId="3" borderId="2" xfId="0" quotePrefix="1" applyFont="1" applyFill="1" applyBorder="1" applyAlignment="1">
      <alignment horizontal="center" vertical="top"/>
    </xf>
    <xf numFmtId="0" fontId="16" fillId="3" borderId="0" xfId="0" quotePrefix="1" applyFont="1" applyFill="1" applyAlignment="1">
      <alignment horizontal="center" vertical="top"/>
    </xf>
    <xf numFmtId="0" fontId="7" fillId="2" borderId="0" xfId="0" applyFont="1" applyFill="1" applyAlignment="1">
      <alignment horizontal="justify" vertical="top"/>
    </xf>
    <xf numFmtId="0" fontId="8" fillId="2" borderId="2" xfId="0" applyFont="1" applyFill="1" applyBorder="1" applyAlignment="1">
      <alignment horizontal="center" vertical="top"/>
    </xf>
    <xf numFmtId="0" fontId="7" fillId="2" borderId="0" xfId="0" applyFont="1" applyFill="1" applyAlignment="1">
      <alignment horizontal="center" vertical="top" wrapText="1"/>
    </xf>
    <xf numFmtId="0" fontId="15" fillId="3" borderId="2" xfId="0" quotePrefix="1" applyFont="1" applyFill="1" applyBorder="1" applyAlignment="1">
      <alignment horizontal="center" vertical="top"/>
    </xf>
    <xf numFmtId="0" fontId="7" fillId="2" borderId="2" xfId="0" applyFont="1" applyFill="1" applyBorder="1" applyAlignment="1">
      <alignment horizontal="center"/>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0" fontId="7" fillId="2" borderId="1" xfId="0" applyFont="1" applyFill="1" applyBorder="1" applyAlignment="1">
      <alignment vertical="top"/>
    </xf>
    <xf numFmtId="0" fontId="8" fillId="2" borderId="0" xfId="0" quotePrefix="1" applyFont="1" applyFill="1" applyAlignment="1">
      <alignment horizontal="center"/>
    </xf>
    <xf numFmtId="0" fontId="7" fillId="2" borderId="1" xfId="0" applyFont="1" applyFill="1" applyBorder="1" applyAlignment="1">
      <alignment horizontal="right" vertical="center" wrapText="1"/>
    </xf>
    <xf numFmtId="0" fontId="15" fillId="3" borderId="1" xfId="0" quotePrefix="1" applyFont="1" applyFill="1" applyBorder="1" applyAlignment="1">
      <alignment horizontal="center" vertical="center"/>
    </xf>
    <xf numFmtId="0" fontId="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horizontal="left" vertical="top"/>
    </xf>
    <xf numFmtId="0" fontId="5" fillId="2" borderId="0" xfId="0" applyFont="1" applyFill="1" applyAlignment="1">
      <alignment horizontal="justify" vertical="top" wrapText="1"/>
    </xf>
    <xf numFmtId="0" fontId="2" fillId="2" borderId="0" xfId="0" applyFont="1" applyFill="1" applyAlignment="1">
      <alignment horizontal="center"/>
    </xf>
    <xf numFmtId="0" fontId="2" fillId="2" borderId="0" xfId="0" applyFont="1" applyFill="1" applyAlignment="1">
      <alignment vertical="top" wrapText="1"/>
    </xf>
    <xf numFmtId="0" fontId="2" fillId="2" borderId="0" xfId="0" applyFont="1" applyFill="1" applyAlignment="1">
      <alignment horizontal="left"/>
    </xf>
    <xf numFmtId="0" fontId="2" fillId="2" borderId="0" xfId="0" applyFont="1" applyFill="1" applyAlignment="1">
      <alignment vertical="top"/>
    </xf>
    <xf numFmtId="0" fontId="4" fillId="2" borderId="0" xfId="0" applyFont="1" applyFill="1"/>
    <xf numFmtId="0" fontId="5" fillId="0" borderId="1" xfId="0" applyFont="1" applyBorder="1" applyAlignment="1">
      <alignment horizontal="left" vertical="top"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49" fontId="3" fillId="5" borderId="2" xfId="0" quotePrefix="1" applyNumberFormat="1" applyFont="1" applyFill="1" applyBorder="1" applyAlignment="1">
      <alignment horizontal="center"/>
    </xf>
    <xf numFmtId="49" fontId="2" fillId="4" borderId="3" xfId="0" applyNumberFormat="1" applyFont="1" applyFill="1" applyBorder="1" applyAlignment="1">
      <alignment horizontal="center"/>
    </xf>
    <xf numFmtId="49" fontId="2" fillId="4" borderId="4" xfId="0" applyNumberFormat="1" applyFont="1" applyFill="1" applyBorder="1" applyAlignment="1">
      <alignment horizontal="center"/>
    </xf>
    <xf numFmtId="0" fontId="4" fillId="2" borderId="1" xfId="0"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4" fontId="4" fillId="2" borderId="8" xfId="1" applyFont="1" applyFill="1" applyBorder="1" applyAlignment="1">
      <alignment horizontal="center" vertical="center"/>
    </xf>
    <xf numFmtId="164" fontId="4" fillId="2" borderId="12" xfId="1" applyFont="1" applyFill="1" applyBorder="1" applyAlignment="1">
      <alignment horizontal="center" vertical="center"/>
    </xf>
    <xf numFmtId="2" fontId="4" fillId="2" borderId="8" xfId="0" applyNumberFormat="1" applyFont="1" applyFill="1" applyBorder="1" applyAlignment="1">
      <alignment horizontal="center" vertical="center" wrapText="1"/>
    </xf>
    <xf numFmtId="0" fontId="4" fillId="0" borderId="1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5" fillId="2" borderId="0" xfId="0" applyFont="1" applyFill="1" applyAlignment="1">
      <alignment horizontal="left" vertical="top" wrapText="1"/>
    </xf>
    <xf numFmtId="0" fontId="4" fillId="2" borderId="0" xfId="0" applyFont="1" applyFill="1" applyAlignment="1">
      <alignment horizontal="justify" vertical="top"/>
    </xf>
    <xf numFmtId="0" fontId="4" fillId="2" borderId="0" xfId="0" applyFont="1" applyFill="1" applyAlignment="1">
      <alignment vertical="top"/>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2" borderId="0" xfId="0" applyFont="1" applyFill="1" applyAlignment="1">
      <alignment horizontal="left"/>
    </xf>
    <xf numFmtId="0" fontId="2" fillId="2" borderId="0" xfId="0" applyFont="1" applyFill="1" applyAlignment="1">
      <alignment horizontal="left" vertical="top" wrapText="1"/>
    </xf>
    <xf numFmtId="0" fontId="4" fillId="2" borderId="0" xfId="0" quotePrefix="1" applyFont="1" applyFill="1"/>
    <xf numFmtId="0" fontId="7" fillId="2" borderId="0" xfId="0" applyFont="1" applyFill="1"/>
    <xf numFmtId="0" fontId="8" fillId="2" borderId="0" xfId="0" applyFont="1" applyFill="1" applyAlignment="1">
      <alignment horizontal="left" vertical="top" wrapText="1"/>
    </xf>
    <xf numFmtId="0" fontId="7" fillId="2" borderId="0" xfId="0" applyFont="1" applyFill="1" applyAlignment="1">
      <alignment horizontal="left" vertical="top" wrapText="1"/>
    </xf>
    <xf numFmtId="0" fontId="7" fillId="2" borderId="0" xfId="0" quotePrefix="1" applyFont="1" applyFill="1"/>
    <xf numFmtId="0" fontId="7" fillId="2" borderId="0" xfId="0" applyFont="1" applyFill="1" applyAlignment="1">
      <alignment horizontal="left"/>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8" fillId="2" borderId="13"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13" xfId="0" applyFont="1" applyFill="1" applyBorder="1" applyAlignment="1">
      <alignment vertical="top" wrapText="1"/>
    </xf>
    <xf numFmtId="0" fontId="7" fillId="2" borderId="3" xfId="0" applyFont="1" applyFill="1" applyBorder="1" applyAlignment="1">
      <alignment vertical="top" wrapText="1"/>
    </xf>
    <xf numFmtId="0" fontId="7" fillId="2" borderId="14" xfId="0" applyFont="1" applyFill="1" applyBorder="1" applyAlignment="1">
      <alignment vertical="top" wrapText="1"/>
    </xf>
    <xf numFmtId="0" fontId="7" fillId="2" borderId="4" xfId="0" applyFont="1" applyFill="1" applyBorder="1" applyAlignment="1">
      <alignment vertical="top" wrapText="1"/>
    </xf>
    <xf numFmtId="0" fontId="7" fillId="2" borderId="0" xfId="0" applyFont="1" applyFill="1" applyAlignment="1">
      <alignment horizontal="justify" vertical="top"/>
    </xf>
    <xf numFmtId="0" fontId="7" fillId="2" borderId="0" xfId="0" applyFont="1" applyFill="1" applyAlignment="1">
      <alignment vertical="top"/>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7" fillId="2" borderId="2" xfId="0" applyFont="1" applyFill="1" applyBorder="1" applyAlignment="1">
      <alignment vertical="top" wrapText="1"/>
    </xf>
    <xf numFmtId="0" fontId="7" fillId="2" borderId="2" xfId="0" applyFont="1" applyFill="1" applyBorder="1" applyAlignment="1">
      <alignment horizontal="center" vertical="top" wrapText="1"/>
    </xf>
    <xf numFmtId="0" fontId="7" fillId="2" borderId="0" xfId="0" applyFont="1" applyFill="1" applyAlignment="1">
      <alignment horizontal="justify" vertical="top" wrapText="1"/>
    </xf>
    <xf numFmtId="0" fontId="7" fillId="2" borderId="0" xfId="0" applyFont="1" applyFill="1" applyAlignment="1">
      <alignment horizontal="left" vertical="center" wrapText="1"/>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xf>
    <xf numFmtId="0" fontId="7" fillId="0" borderId="4" xfId="0" applyFont="1" applyBorder="1" applyAlignment="1">
      <alignment horizontal="left" vertical="top"/>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164" fontId="7" fillId="2" borderId="8" xfId="1" applyFont="1" applyFill="1" applyBorder="1" applyAlignment="1">
      <alignment horizontal="center" vertical="center"/>
    </xf>
    <xf numFmtId="164" fontId="7" fillId="2" borderId="12" xfId="1" applyFont="1" applyFill="1" applyBorder="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horizontal="left"/>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49" fontId="15" fillId="5" borderId="2" xfId="0" quotePrefix="1" applyNumberFormat="1" applyFont="1" applyFill="1" applyBorder="1" applyAlignment="1">
      <alignment horizontal="center"/>
    </xf>
    <xf numFmtId="49" fontId="8" fillId="4" borderId="3" xfId="0" applyNumberFormat="1" applyFont="1" applyFill="1" applyBorder="1" applyAlignment="1">
      <alignment horizontal="center"/>
    </xf>
    <xf numFmtId="49" fontId="8" fillId="4" borderId="4" xfId="0" applyNumberFormat="1" applyFont="1" applyFill="1" applyBorder="1" applyAlignment="1">
      <alignment horizontal="center"/>
    </xf>
    <xf numFmtId="0" fontId="8" fillId="2" borderId="0" xfId="0" applyFont="1" applyFill="1" applyAlignment="1">
      <alignment horizontal="center"/>
    </xf>
    <xf numFmtId="0" fontId="8" fillId="2" borderId="0" xfId="0" applyFont="1" applyFill="1" applyAlignment="1">
      <alignment horizontal="left" vertical="top"/>
    </xf>
    <xf numFmtId="0" fontId="8" fillId="2" borderId="0" xfId="0" applyFont="1" applyFill="1" applyAlignment="1">
      <alignment vertical="top" wrapText="1"/>
    </xf>
    <xf numFmtId="0" fontId="8" fillId="2" borderId="0" xfId="0" applyFont="1" applyFill="1" applyAlignment="1">
      <alignment vertical="top"/>
    </xf>
    <xf numFmtId="0" fontId="8" fillId="2" borderId="0" xfId="0" applyFont="1" applyFill="1"/>
    <xf numFmtId="0" fontId="7" fillId="2" borderId="0" xfId="0" applyFont="1" applyFill="1" applyAlignment="1">
      <alignment wrapText="1"/>
    </xf>
    <xf numFmtId="0" fontId="7" fillId="2" borderId="0" xfId="0" applyFont="1" applyFill="1" applyAlignment="1">
      <alignment vertical="top" wrapText="1"/>
    </xf>
    <xf numFmtId="0" fontId="17" fillId="2" borderId="0" xfId="0" applyFont="1" applyFill="1" applyAlignment="1">
      <alignment horizontal="left" vertical="top" wrapText="1"/>
    </xf>
    <xf numFmtId="0" fontId="14" fillId="2" borderId="0" xfId="0" applyFont="1" applyFill="1" applyAlignment="1">
      <alignment horizontal="center"/>
    </xf>
    <xf numFmtId="0" fontId="2" fillId="2" borderId="0" xfId="0" applyFont="1" applyFill="1"/>
    <xf numFmtId="0" fontId="2" fillId="2" borderId="13" xfId="0" applyFont="1" applyFill="1" applyBorder="1" applyAlignment="1">
      <alignment horizontal="center" vertical="top" wrapText="1"/>
    </xf>
    <xf numFmtId="0" fontId="2" fillId="2" borderId="14" xfId="0" applyFont="1" applyFill="1" applyBorder="1" applyAlignment="1">
      <alignment horizontal="center" vertical="top" wrapText="1"/>
    </xf>
    <xf numFmtId="0" fontId="4" fillId="2" borderId="13" xfId="0" applyFont="1" applyFill="1" applyBorder="1" applyAlignment="1">
      <alignment horizontal="center" vertical="top" wrapText="1"/>
    </xf>
    <xf numFmtId="0" fontId="4" fillId="2" borderId="13" xfId="0" applyFont="1" applyFill="1" applyBorder="1" applyAlignment="1">
      <alignment vertical="top" wrapText="1"/>
    </xf>
    <xf numFmtId="0" fontId="4" fillId="2" borderId="14" xfId="0" applyFont="1" applyFill="1" applyBorder="1" applyAlignment="1">
      <alignment vertical="top" wrapText="1"/>
    </xf>
    <xf numFmtId="2" fontId="7" fillId="2" borderId="8" xfId="0" applyNumberFormat="1" applyFont="1" applyFill="1" applyBorder="1" applyAlignment="1">
      <alignment horizontal="right" vertical="center" wrapText="1"/>
    </xf>
    <xf numFmtId="0" fontId="7" fillId="0" borderId="12" xfId="0" applyFont="1" applyBorder="1" applyAlignment="1">
      <alignment horizontal="righ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1" xfId="0" applyFont="1" applyFill="1" applyBorder="1" applyAlignment="1">
      <alignment horizontal="justify" vertical="top" wrapText="1"/>
    </xf>
    <xf numFmtId="0" fontId="12" fillId="2" borderId="0" xfId="0" applyFont="1" applyFill="1" applyAlignment="1">
      <alignment horizontal="justify" vertical="top"/>
    </xf>
    <xf numFmtId="0" fontId="4" fillId="2" borderId="3" xfId="0" applyFont="1" applyFill="1" applyBorder="1" applyAlignment="1">
      <alignment horizontal="justify" vertical="top" wrapText="1"/>
    </xf>
    <xf numFmtId="0" fontId="4" fillId="2" borderId="4" xfId="0" applyFont="1" applyFill="1" applyBorder="1" applyAlignment="1">
      <alignment horizontal="justify" vertical="top" wrapText="1"/>
    </xf>
    <xf numFmtId="0" fontId="12" fillId="2" borderId="0" xfId="0" applyFont="1" applyFill="1" applyAlignment="1">
      <alignment horizontal="left" vertical="top"/>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165" fontId="4" fillId="2" borderId="8" xfId="1" applyNumberFormat="1" applyFont="1" applyFill="1" applyBorder="1" applyAlignment="1">
      <alignment horizontal="center" vertical="center"/>
    </xf>
    <xf numFmtId="165" fontId="4" fillId="2" borderId="12" xfId="1" applyNumberFormat="1" applyFont="1" applyFill="1" applyBorder="1" applyAlignment="1">
      <alignment horizontal="center" vertical="center"/>
    </xf>
    <xf numFmtId="0" fontId="4" fillId="2" borderId="2" xfId="0" applyFont="1" applyFill="1" applyBorder="1" applyAlignment="1">
      <alignment horizontal="justify" vertical="top" wrapText="1"/>
    </xf>
    <xf numFmtId="0" fontId="5" fillId="2" borderId="0" xfId="0" applyFont="1" applyFill="1" applyAlignment="1">
      <alignment horizontal="justify" vertical="top"/>
    </xf>
    <xf numFmtId="0" fontId="5" fillId="2" borderId="0" xfId="0" applyFont="1" applyFill="1" applyAlignment="1">
      <alignment horizontal="left" wrapText="1"/>
    </xf>
    <xf numFmtId="0" fontId="5" fillId="0" borderId="1" xfId="0" applyFont="1" applyBorder="1" applyAlignment="1">
      <alignment horizontal="justify" vertical="top" wrapText="1"/>
    </xf>
    <xf numFmtId="0" fontId="4" fillId="0" borderId="2" xfId="0" applyFont="1" applyBorder="1" applyAlignment="1">
      <alignment horizontal="left" vertical="top" wrapText="1"/>
    </xf>
    <xf numFmtId="49" fontId="4" fillId="2" borderId="0" xfId="0" applyNumberFormat="1" applyFont="1" applyFill="1" applyAlignment="1">
      <alignment wrapText="1"/>
    </xf>
    <xf numFmtId="49" fontId="4" fillId="2" borderId="0" xfId="0" applyNumberFormat="1" applyFont="1" applyFill="1" applyAlignment="1">
      <alignment horizontal="left" vertical="center"/>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0" xfId="0" applyFont="1" applyFill="1" applyAlignment="1">
      <alignment horizontal="justify"/>
    </xf>
    <xf numFmtId="0" fontId="4" fillId="2" borderId="0" xfId="0" applyFont="1" applyFill="1" applyAlignment="1">
      <alignment horizontal="justify" wrapText="1"/>
    </xf>
    <xf numFmtId="0" fontId="4" fillId="2" borderId="0" xfId="0" applyFont="1" applyFill="1" applyAlignment="1">
      <alignment horizontal="left" vertical="top"/>
    </xf>
    <xf numFmtId="0" fontId="4" fillId="2" borderId="0" xfId="0" applyFont="1" applyFill="1" applyAlignment="1">
      <alignment horizontal="left" vertical="center" wrapText="1"/>
    </xf>
    <xf numFmtId="0" fontId="4" fillId="2" borderId="0" xfId="0" applyFont="1" applyFill="1" applyAlignment="1">
      <alignment horizontal="justify" vertical="center"/>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2" fontId="4" fillId="2" borderId="8" xfId="0" applyNumberFormat="1" applyFont="1" applyFill="1" applyBorder="1" applyAlignment="1">
      <alignment vertical="top"/>
    </xf>
    <xf numFmtId="0" fontId="4" fillId="2" borderId="8" xfId="0" applyFont="1" applyFill="1" applyBorder="1" applyAlignment="1">
      <alignment horizontal="center" vertical="top" wrapText="1"/>
    </xf>
    <xf numFmtId="0" fontId="4" fillId="2" borderId="8" xfId="0" applyFont="1" applyFill="1" applyBorder="1" applyAlignment="1">
      <alignment vertical="top" wrapText="1"/>
    </xf>
    <xf numFmtId="2" fontId="4" fillId="2" borderId="8" xfId="0" applyNumberFormat="1" applyFont="1" applyFill="1" applyBorder="1"/>
    <xf numFmtId="0" fontId="4" fillId="2" borderId="0" xfId="0" applyFont="1" applyFill="1" applyAlignment="1">
      <alignment horizontal="justify" vertical="top" wrapText="1"/>
    </xf>
  </cellXfs>
  <cellStyles count="3">
    <cellStyle name="Comma [0] 3" xfId="1" xr:uid="{00000000-0005-0000-0000-000000000000}"/>
    <cellStyle name="Comm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132"/>
  <sheetViews>
    <sheetView zoomScale="69" zoomScaleNormal="69" workbookViewId="0">
      <selection activeCell="G7" sqref="G7"/>
    </sheetView>
  </sheetViews>
  <sheetFormatPr defaultRowHeight="14.5" x14ac:dyDescent="0.35"/>
  <cols>
    <col min="3" max="3" width="27.1796875" customWidth="1"/>
    <col min="4" max="4" width="3.81640625" customWidth="1"/>
    <col min="5" max="5" width="3.453125" customWidth="1"/>
    <col min="6" max="6" width="13.1796875" customWidth="1"/>
    <col min="7" max="7" width="16.54296875" customWidth="1"/>
    <col min="8" max="9" width="9.81640625" customWidth="1"/>
    <col min="10" max="10" width="12.81640625" customWidth="1"/>
    <col min="11" max="11" width="15.453125" customWidth="1"/>
    <col min="12" max="12" width="9.1796875" hidden="1" customWidth="1"/>
  </cols>
  <sheetData>
    <row r="1" spans="1:11" ht="15.5" x14ac:dyDescent="0.35">
      <c r="A1" s="141" t="s">
        <v>0</v>
      </c>
      <c r="B1" s="141"/>
      <c r="C1" s="141"/>
      <c r="D1" s="141"/>
      <c r="E1" s="141"/>
      <c r="F1" s="141"/>
      <c r="G1" s="141"/>
      <c r="H1" s="141"/>
      <c r="I1" s="141"/>
      <c r="J1" s="141"/>
      <c r="K1" s="141"/>
    </row>
    <row r="2" spans="1:11" ht="15.5" x14ac:dyDescent="0.35">
      <c r="A2" s="1"/>
      <c r="B2" s="1"/>
      <c r="C2" s="1"/>
      <c r="D2" s="1"/>
      <c r="E2" s="1"/>
      <c r="F2" s="1"/>
      <c r="G2" s="1"/>
      <c r="H2" s="1"/>
      <c r="I2" s="1"/>
      <c r="J2" s="1"/>
      <c r="K2" s="1"/>
    </row>
    <row r="3" spans="1:11" ht="15.5" x14ac:dyDescent="0.35">
      <c r="A3" s="3" t="s">
        <v>1</v>
      </c>
      <c r="B3" s="139" t="s">
        <v>2</v>
      </c>
      <c r="C3" s="139"/>
      <c r="D3" s="139"/>
      <c r="E3" s="4" t="s">
        <v>3</v>
      </c>
      <c r="F3" s="142" t="s">
        <v>565</v>
      </c>
      <c r="G3" s="142"/>
      <c r="H3" s="142"/>
      <c r="I3" s="142"/>
      <c r="J3" s="142"/>
      <c r="K3" s="142"/>
    </row>
    <row r="4" spans="1:11" ht="15.5" x14ac:dyDescent="0.35">
      <c r="A4" s="7" t="s">
        <v>5</v>
      </c>
      <c r="B4" s="143" t="s">
        <v>6</v>
      </c>
      <c r="C4" s="143"/>
      <c r="D4" s="143"/>
      <c r="E4" s="8" t="s">
        <v>3</v>
      </c>
      <c r="F4" s="144"/>
      <c r="G4" s="144"/>
      <c r="H4" s="144"/>
      <c r="I4" s="144"/>
      <c r="J4" s="144"/>
      <c r="K4" s="144"/>
    </row>
    <row r="5" spans="1:11" ht="15.5" x14ac:dyDescent="0.35">
      <c r="A5" s="7" t="s">
        <v>7</v>
      </c>
      <c r="B5" s="143" t="s">
        <v>8</v>
      </c>
      <c r="C5" s="143"/>
      <c r="D5" s="143"/>
      <c r="E5" s="8" t="s">
        <v>3</v>
      </c>
      <c r="F5" s="145" t="s">
        <v>10</v>
      </c>
      <c r="G5" s="145"/>
      <c r="H5" s="145"/>
      <c r="I5" s="145"/>
      <c r="J5" s="145"/>
      <c r="K5" s="145"/>
    </row>
    <row r="6" spans="1:11" ht="15.5" x14ac:dyDescent="0.35">
      <c r="A6" s="7"/>
      <c r="B6" s="11" t="s">
        <v>11</v>
      </c>
      <c r="C6" s="12" t="s">
        <v>12</v>
      </c>
      <c r="D6" s="8"/>
      <c r="E6" s="8" t="s">
        <v>3</v>
      </c>
      <c r="F6" s="2" t="s">
        <v>13</v>
      </c>
      <c r="G6" s="2"/>
      <c r="H6" s="2"/>
      <c r="I6" s="2"/>
      <c r="J6" s="2"/>
      <c r="K6" s="2"/>
    </row>
    <row r="7" spans="1:11" ht="15.5" x14ac:dyDescent="0.35">
      <c r="A7" s="7"/>
      <c r="B7" s="11" t="s">
        <v>14</v>
      </c>
      <c r="C7" s="12" t="s">
        <v>15</v>
      </c>
      <c r="D7" s="8"/>
      <c r="E7" s="8" t="s">
        <v>3</v>
      </c>
      <c r="F7" s="2" t="s">
        <v>13</v>
      </c>
      <c r="G7" s="2"/>
      <c r="H7" s="2"/>
      <c r="I7" s="2"/>
      <c r="J7" s="2"/>
      <c r="K7" s="2"/>
    </row>
    <row r="8" spans="1:11" ht="15.5" x14ac:dyDescent="0.35">
      <c r="A8" s="7"/>
      <c r="B8" s="11" t="s">
        <v>16</v>
      </c>
      <c r="C8" s="12" t="s">
        <v>17</v>
      </c>
      <c r="D8" s="8"/>
      <c r="E8" s="8" t="s">
        <v>3</v>
      </c>
      <c r="F8" s="137" t="s">
        <v>304</v>
      </c>
      <c r="G8" s="137"/>
      <c r="H8" s="137"/>
      <c r="I8" s="137"/>
      <c r="J8" s="137"/>
      <c r="K8" s="137"/>
    </row>
    <row r="9" spans="1:11" ht="15.5" x14ac:dyDescent="0.35">
      <c r="A9" s="7"/>
      <c r="B9" s="11" t="s">
        <v>19</v>
      </c>
      <c r="C9" s="12" t="s">
        <v>305</v>
      </c>
      <c r="D9" s="8"/>
      <c r="E9" s="8" t="s">
        <v>3</v>
      </c>
      <c r="F9" s="13" t="s">
        <v>306</v>
      </c>
      <c r="G9" s="2"/>
      <c r="H9" s="2"/>
      <c r="I9" s="2"/>
      <c r="J9" s="2"/>
      <c r="K9" s="2"/>
    </row>
    <row r="10" spans="1:11" ht="15.5" x14ac:dyDescent="0.35">
      <c r="A10" s="10"/>
      <c r="B10" s="11" t="s">
        <v>22</v>
      </c>
      <c r="C10" s="12" t="s">
        <v>23</v>
      </c>
      <c r="D10" s="12"/>
      <c r="E10" s="12" t="s">
        <v>3</v>
      </c>
      <c r="F10" s="137" t="s">
        <v>13</v>
      </c>
      <c r="G10" s="137"/>
      <c r="H10" s="137"/>
      <c r="I10" s="137"/>
      <c r="J10" s="137"/>
      <c r="K10" s="137"/>
    </row>
    <row r="11" spans="1:11" ht="15.5" x14ac:dyDescent="0.35">
      <c r="A11" s="10"/>
      <c r="B11" s="11" t="s">
        <v>24</v>
      </c>
      <c r="C11" s="12" t="s">
        <v>25</v>
      </c>
      <c r="D11" s="12"/>
      <c r="E11" s="12" t="s">
        <v>3</v>
      </c>
      <c r="F11" s="138" t="s">
        <v>13</v>
      </c>
      <c r="G11" s="138"/>
      <c r="H11" s="138"/>
      <c r="I11" s="138"/>
      <c r="J11" s="138"/>
      <c r="K11" s="138"/>
    </row>
    <row r="12" spans="1:11" ht="15.5" x14ac:dyDescent="0.35">
      <c r="A12" s="10"/>
      <c r="B12" s="11" t="s">
        <v>26</v>
      </c>
      <c r="C12" s="12" t="s">
        <v>27</v>
      </c>
      <c r="D12" s="12"/>
      <c r="E12" s="12" t="s">
        <v>3</v>
      </c>
      <c r="F12" s="138" t="s">
        <v>565</v>
      </c>
      <c r="G12" s="138"/>
      <c r="H12" s="138"/>
      <c r="I12" s="138"/>
      <c r="J12" s="138"/>
      <c r="K12" s="138"/>
    </row>
    <row r="13" spans="1:11" ht="15.5" x14ac:dyDescent="0.35">
      <c r="A13" s="10"/>
      <c r="B13" s="10"/>
      <c r="C13" s="12"/>
      <c r="D13" s="12"/>
      <c r="E13" s="12"/>
      <c r="F13" s="137"/>
      <c r="G13" s="137"/>
      <c r="H13" s="137"/>
      <c r="I13" s="137"/>
      <c r="J13" s="137"/>
      <c r="K13" s="137"/>
    </row>
    <row r="14" spans="1:11" ht="112.5" customHeight="1" x14ac:dyDescent="0.35">
      <c r="A14" s="3" t="s">
        <v>29</v>
      </c>
      <c r="B14" s="139" t="s">
        <v>30</v>
      </c>
      <c r="C14" s="139"/>
      <c r="D14" s="139"/>
      <c r="E14" s="14" t="s">
        <v>3</v>
      </c>
      <c r="F14" s="140" t="s">
        <v>566</v>
      </c>
      <c r="G14" s="140"/>
      <c r="H14" s="140"/>
      <c r="I14" s="140"/>
      <c r="J14" s="140"/>
      <c r="K14" s="140"/>
    </row>
    <row r="15" spans="1:11" ht="15.5" x14ac:dyDescent="0.35">
      <c r="A15" s="7" t="s">
        <v>32</v>
      </c>
      <c r="B15" s="143" t="s">
        <v>33</v>
      </c>
      <c r="C15" s="143"/>
      <c r="D15" s="143"/>
      <c r="E15" s="2"/>
      <c r="F15" s="2"/>
      <c r="G15" s="2"/>
      <c r="H15" s="2"/>
      <c r="I15" s="2"/>
      <c r="J15" s="2"/>
      <c r="K15" s="2"/>
    </row>
    <row r="16" spans="1:11" ht="15.5" x14ac:dyDescent="0.35">
      <c r="A16" s="10"/>
      <c r="B16" s="15" t="s">
        <v>11</v>
      </c>
      <c r="C16" s="16" t="s">
        <v>34</v>
      </c>
      <c r="D16" s="12"/>
      <c r="E16" s="14" t="s">
        <v>3</v>
      </c>
      <c r="F16" s="147" t="s">
        <v>567</v>
      </c>
      <c r="G16" s="147"/>
      <c r="H16" s="147"/>
      <c r="I16" s="147"/>
      <c r="J16" s="147"/>
      <c r="K16" s="147"/>
    </row>
    <row r="17" spans="1:11" ht="15.5" x14ac:dyDescent="0.35">
      <c r="A17" s="10"/>
      <c r="B17" s="15"/>
      <c r="C17" s="16"/>
      <c r="D17" s="12"/>
      <c r="E17" s="14"/>
      <c r="F17" s="147"/>
      <c r="G17" s="147"/>
      <c r="H17" s="147"/>
      <c r="I17" s="147"/>
      <c r="J17" s="147"/>
      <c r="K17" s="147"/>
    </row>
    <row r="18" spans="1:11" ht="15.5" x14ac:dyDescent="0.35">
      <c r="A18" s="10"/>
      <c r="B18" s="17" t="s">
        <v>14</v>
      </c>
      <c r="C18" s="14" t="s">
        <v>36</v>
      </c>
      <c r="D18" s="14"/>
      <c r="E18" s="14" t="s">
        <v>3</v>
      </c>
      <c r="F18" s="148" t="s">
        <v>489</v>
      </c>
      <c r="G18" s="148"/>
      <c r="H18" s="148"/>
      <c r="I18" s="148"/>
      <c r="J18" s="148"/>
      <c r="K18" s="148"/>
    </row>
    <row r="19" spans="1:11" ht="15.5" x14ac:dyDescent="0.35">
      <c r="A19" s="10"/>
      <c r="B19" s="10" t="s">
        <v>16</v>
      </c>
      <c r="C19" s="12" t="s">
        <v>38</v>
      </c>
      <c r="D19" s="10"/>
      <c r="E19" s="12" t="s">
        <v>3</v>
      </c>
      <c r="F19" s="19"/>
      <c r="G19" s="13"/>
      <c r="H19" s="13"/>
      <c r="I19" s="13"/>
      <c r="J19" s="13"/>
      <c r="K19" s="13"/>
    </row>
    <row r="20" spans="1:11" ht="15.5" x14ac:dyDescent="0.35">
      <c r="A20" s="7" t="s">
        <v>40</v>
      </c>
      <c r="B20" s="8" t="s">
        <v>41</v>
      </c>
      <c r="C20" s="8"/>
      <c r="D20" s="1"/>
      <c r="E20" s="1"/>
      <c r="F20" s="1"/>
      <c r="G20" s="1"/>
      <c r="H20" s="1"/>
      <c r="I20" s="1"/>
      <c r="J20" s="1"/>
      <c r="K20" s="1"/>
    </row>
    <row r="21" spans="1:11" ht="62" x14ac:dyDescent="0.35">
      <c r="A21" s="20" t="s">
        <v>42</v>
      </c>
      <c r="B21" s="149" t="s">
        <v>43</v>
      </c>
      <c r="C21" s="150"/>
      <c r="D21" s="150"/>
      <c r="E21" s="150"/>
      <c r="F21" s="151"/>
      <c r="G21" s="21" t="s">
        <v>44</v>
      </c>
      <c r="H21" s="21" t="s">
        <v>45</v>
      </c>
      <c r="I21" s="22" t="s">
        <v>46</v>
      </c>
      <c r="J21" s="22" t="s">
        <v>47</v>
      </c>
      <c r="K21" s="21" t="s">
        <v>568</v>
      </c>
    </row>
    <row r="22" spans="1:11" ht="15.5" x14ac:dyDescent="0.35">
      <c r="A22" s="23" t="s">
        <v>49</v>
      </c>
      <c r="B22" s="152" t="s">
        <v>50</v>
      </c>
      <c r="C22" s="153"/>
      <c r="D22" s="153"/>
      <c r="E22" s="153"/>
      <c r="F22" s="154"/>
      <c r="G22" s="23" t="s">
        <v>51</v>
      </c>
      <c r="H22" s="23" t="s">
        <v>52</v>
      </c>
      <c r="I22" s="23" t="s">
        <v>53</v>
      </c>
      <c r="J22" s="23" t="s">
        <v>54</v>
      </c>
      <c r="K22" s="23" t="s">
        <v>55</v>
      </c>
    </row>
    <row r="23" spans="1:11" ht="36" customHeight="1" x14ac:dyDescent="0.35">
      <c r="A23" s="33" t="s">
        <v>1</v>
      </c>
      <c r="B23" s="146" t="s">
        <v>569</v>
      </c>
      <c r="C23" s="146"/>
      <c r="D23" s="146"/>
      <c r="E23" s="146"/>
      <c r="F23" s="146"/>
      <c r="G23" s="25" t="s">
        <v>309</v>
      </c>
      <c r="H23" s="26">
        <v>1</v>
      </c>
      <c r="I23" s="62">
        <v>60</v>
      </c>
      <c r="J23" s="26">
        <f>H23*I23</f>
        <v>60</v>
      </c>
      <c r="K23" s="64">
        <f>J23/1250</f>
        <v>4.8000000000000001E-2</v>
      </c>
    </row>
    <row r="24" spans="1:11" ht="36" customHeight="1" x14ac:dyDescent="0.35">
      <c r="A24" s="33" t="s">
        <v>5</v>
      </c>
      <c r="B24" s="146" t="s">
        <v>570</v>
      </c>
      <c r="C24" s="146"/>
      <c r="D24" s="146"/>
      <c r="E24" s="146"/>
      <c r="F24" s="146"/>
      <c r="G24" s="25" t="s">
        <v>309</v>
      </c>
      <c r="H24" s="26">
        <v>2</v>
      </c>
      <c r="I24" s="62">
        <v>60</v>
      </c>
      <c r="J24" s="26">
        <f t="shared" ref="J24:J36" si="0">H24*I24</f>
        <v>120</v>
      </c>
      <c r="K24" s="64">
        <f t="shared" ref="K24:K36" si="1">J24/1250</f>
        <v>9.6000000000000002E-2</v>
      </c>
    </row>
    <row r="25" spans="1:11" ht="36" customHeight="1" x14ac:dyDescent="0.35">
      <c r="A25" s="33" t="s">
        <v>7</v>
      </c>
      <c r="B25" s="146" t="s">
        <v>571</v>
      </c>
      <c r="C25" s="146"/>
      <c r="D25" s="146"/>
      <c r="E25" s="146"/>
      <c r="F25" s="146"/>
      <c r="G25" s="25" t="s">
        <v>309</v>
      </c>
      <c r="H25" s="26">
        <v>1</v>
      </c>
      <c r="I25" s="62">
        <v>40</v>
      </c>
      <c r="J25" s="26">
        <f t="shared" si="0"/>
        <v>40</v>
      </c>
      <c r="K25" s="64">
        <f t="shared" si="1"/>
        <v>3.2000000000000001E-2</v>
      </c>
    </row>
    <row r="26" spans="1:11" ht="36" customHeight="1" x14ac:dyDescent="0.35">
      <c r="A26" s="33" t="s">
        <v>29</v>
      </c>
      <c r="B26" s="146" t="s">
        <v>627</v>
      </c>
      <c r="C26" s="146"/>
      <c r="D26" s="146"/>
      <c r="E26" s="146"/>
      <c r="F26" s="146"/>
      <c r="G26" s="25" t="s">
        <v>309</v>
      </c>
      <c r="H26" s="26">
        <v>1</v>
      </c>
      <c r="I26" s="62">
        <v>40</v>
      </c>
      <c r="J26" s="26">
        <v>8</v>
      </c>
      <c r="K26" s="64">
        <f t="shared" si="1"/>
        <v>6.4000000000000003E-3</v>
      </c>
    </row>
    <row r="27" spans="1:11" ht="36" customHeight="1" x14ac:dyDescent="0.35">
      <c r="A27" s="33" t="s">
        <v>32</v>
      </c>
      <c r="B27" s="146" t="s">
        <v>628</v>
      </c>
      <c r="C27" s="146"/>
      <c r="D27" s="146"/>
      <c r="E27" s="146"/>
      <c r="F27" s="146"/>
      <c r="G27" s="25" t="s">
        <v>309</v>
      </c>
      <c r="H27" s="26">
        <v>1</v>
      </c>
      <c r="I27" s="62">
        <v>60</v>
      </c>
      <c r="J27" s="26">
        <f t="shared" si="0"/>
        <v>60</v>
      </c>
      <c r="K27" s="64">
        <f t="shared" si="1"/>
        <v>4.8000000000000001E-2</v>
      </c>
    </row>
    <row r="28" spans="1:11" ht="36" customHeight="1" x14ac:dyDescent="0.35">
      <c r="A28" s="33" t="s">
        <v>40</v>
      </c>
      <c r="B28" s="146" t="s">
        <v>629</v>
      </c>
      <c r="C28" s="146"/>
      <c r="D28" s="146"/>
      <c r="E28" s="146"/>
      <c r="F28" s="146"/>
      <c r="G28" s="25" t="s">
        <v>68</v>
      </c>
      <c r="H28" s="26">
        <v>2</v>
      </c>
      <c r="I28" s="62">
        <v>60</v>
      </c>
      <c r="J28" s="26">
        <f t="shared" si="0"/>
        <v>120</v>
      </c>
      <c r="K28" s="64">
        <f t="shared" si="1"/>
        <v>9.6000000000000002E-2</v>
      </c>
    </row>
    <row r="29" spans="1:11" ht="36" customHeight="1" x14ac:dyDescent="0.35">
      <c r="A29" s="33" t="s">
        <v>95</v>
      </c>
      <c r="B29" s="146" t="s">
        <v>630</v>
      </c>
      <c r="C29" s="146"/>
      <c r="D29" s="146"/>
      <c r="E29" s="146"/>
      <c r="F29" s="146"/>
      <c r="G29" s="25" t="s">
        <v>309</v>
      </c>
      <c r="H29" s="26">
        <v>1</v>
      </c>
      <c r="I29" s="62">
        <v>60</v>
      </c>
      <c r="J29" s="26">
        <f t="shared" si="0"/>
        <v>60</v>
      </c>
      <c r="K29" s="64">
        <f t="shared" si="1"/>
        <v>4.8000000000000001E-2</v>
      </c>
    </row>
    <row r="30" spans="1:11" ht="36" customHeight="1" x14ac:dyDescent="0.35">
      <c r="A30" s="33">
        <v>8</v>
      </c>
      <c r="B30" s="146" t="s">
        <v>572</v>
      </c>
      <c r="C30" s="146"/>
      <c r="D30" s="146"/>
      <c r="E30" s="146"/>
      <c r="F30" s="146"/>
      <c r="G30" s="25" t="s">
        <v>68</v>
      </c>
      <c r="H30" s="26">
        <v>2</v>
      </c>
      <c r="I30" s="62">
        <v>40</v>
      </c>
      <c r="J30" s="26">
        <f t="shared" si="0"/>
        <v>80</v>
      </c>
      <c r="K30" s="64">
        <f t="shared" si="1"/>
        <v>6.4000000000000001E-2</v>
      </c>
    </row>
    <row r="31" spans="1:11" ht="36" customHeight="1" x14ac:dyDescent="0.35">
      <c r="A31" s="33">
        <v>9</v>
      </c>
      <c r="B31" s="146" t="s">
        <v>573</v>
      </c>
      <c r="C31" s="146"/>
      <c r="D31" s="146"/>
      <c r="E31" s="146"/>
      <c r="F31" s="146"/>
      <c r="G31" s="25" t="s">
        <v>309</v>
      </c>
      <c r="H31" s="26">
        <v>1</v>
      </c>
      <c r="I31" s="62">
        <v>60</v>
      </c>
      <c r="J31" s="26">
        <f t="shared" si="0"/>
        <v>60</v>
      </c>
      <c r="K31" s="64">
        <f t="shared" si="1"/>
        <v>4.8000000000000001E-2</v>
      </c>
    </row>
    <row r="32" spans="1:11" ht="36" customHeight="1" x14ac:dyDescent="0.35">
      <c r="A32" s="33">
        <v>10</v>
      </c>
      <c r="B32" s="155" t="s">
        <v>574</v>
      </c>
      <c r="C32" s="155"/>
      <c r="D32" s="155"/>
      <c r="E32" s="155"/>
      <c r="F32" s="155"/>
      <c r="G32" s="25" t="s">
        <v>68</v>
      </c>
      <c r="H32" s="26">
        <v>1</v>
      </c>
      <c r="I32" s="62">
        <v>60</v>
      </c>
      <c r="J32" s="26">
        <f t="shared" si="0"/>
        <v>60</v>
      </c>
      <c r="K32" s="64">
        <f t="shared" si="1"/>
        <v>4.8000000000000001E-2</v>
      </c>
    </row>
    <row r="33" spans="1:13" ht="36" customHeight="1" x14ac:dyDescent="0.35">
      <c r="A33" s="33">
        <v>11</v>
      </c>
      <c r="B33" s="155" t="s">
        <v>575</v>
      </c>
      <c r="C33" s="155"/>
      <c r="D33" s="155"/>
      <c r="E33" s="155"/>
      <c r="F33" s="155"/>
      <c r="G33" s="25" t="s">
        <v>309</v>
      </c>
      <c r="H33" s="26">
        <v>2</v>
      </c>
      <c r="I33" s="62">
        <v>60</v>
      </c>
      <c r="J33" s="26">
        <f t="shared" si="0"/>
        <v>120</v>
      </c>
      <c r="K33" s="64">
        <f t="shared" si="1"/>
        <v>9.6000000000000002E-2</v>
      </c>
    </row>
    <row r="34" spans="1:13" ht="36" customHeight="1" x14ac:dyDescent="0.35">
      <c r="A34" s="33">
        <v>12</v>
      </c>
      <c r="B34" s="155" t="s">
        <v>576</v>
      </c>
      <c r="C34" s="155"/>
      <c r="D34" s="155"/>
      <c r="E34" s="155"/>
      <c r="F34" s="155"/>
      <c r="G34" s="25" t="s">
        <v>309</v>
      </c>
      <c r="H34" s="26">
        <v>1</v>
      </c>
      <c r="I34" s="62">
        <v>60</v>
      </c>
      <c r="J34" s="26">
        <f t="shared" si="0"/>
        <v>60</v>
      </c>
      <c r="K34" s="64">
        <f t="shared" si="1"/>
        <v>4.8000000000000001E-2</v>
      </c>
    </row>
    <row r="35" spans="1:13" ht="36" customHeight="1" x14ac:dyDescent="0.35">
      <c r="A35" s="33">
        <v>13</v>
      </c>
      <c r="B35" s="155" t="s">
        <v>577</v>
      </c>
      <c r="C35" s="155"/>
      <c r="D35" s="155"/>
      <c r="E35" s="155"/>
      <c r="F35" s="155"/>
      <c r="G35" s="25" t="s">
        <v>68</v>
      </c>
      <c r="H35" s="26">
        <v>1</v>
      </c>
      <c r="I35" s="62">
        <v>60</v>
      </c>
      <c r="J35" s="26">
        <f t="shared" si="0"/>
        <v>60</v>
      </c>
      <c r="K35" s="64">
        <f t="shared" si="1"/>
        <v>4.8000000000000001E-2</v>
      </c>
    </row>
    <row r="36" spans="1:13" ht="36" customHeight="1" x14ac:dyDescent="0.35">
      <c r="A36" s="33">
        <v>14</v>
      </c>
      <c r="B36" s="155" t="s">
        <v>631</v>
      </c>
      <c r="C36" s="155"/>
      <c r="D36" s="155"/>
      <c r="E36" s="155"/>
      <c r="F36" s="155"/>
      <c r="G36" s="25" t="s">
        <v>309</v>
      </c>
      <c r="H36" s="26">
        <v>15</v>
      </c>
      <c r="I36" s="62">
        <v>30</v>
      </c>
      <c r="J36" s="26">
        <f t="shared" si="0"/>
        <v>450</v>
      </c>
      <c r="K36" s="64">
        <f t="shared" si="1"/>
        <v>0.36</v>
      </c>
    </row>
    <row r="37" spans="1:13" x14ac:dyDescent="0.35">
      <c r="A37" s="156" t="s">
        <v>83</v>
      </c>
      <c r="B37" s="157"/>
      <c r="C37" s="157"/>
      <c r="D37" s="157"/>
      <c r="E37" s="157"/>
      <c r="F37" s="157"/>
      <c r="G37" s="157"/>
      <c r="H37" s="158"/>
      <c r="I37" s="162">
        <f>SUM(I23:I36)</f>
        <v>750</v>
      </c>
      <c r="J37" s="162">
        <f>SUM(J23:J36)</f>
        <v>1358</v>
      </c>
      <c r="K37" s="164">
        <f>J37/1250</f>
        <v>1.0864</v>
      </c>
      <c r="M37" s="97"/>
    </row>
    <row r="38" spans="1:13" x14ac:dyDescent="0.35">
      <c r="A38" s="159"/>
      <c r="B38" s="160"/>
      <c r="C38" s="160"/>
      <c r="D38" s="160"/>
      <c r="E38" s="160"/>
      <c r="F38" s="160"/>
      <c r="G38" s="160"/>
      <c r="H38" s="161"/>
      <c r="I38" s="163"/>
      <c r="J38" s="163"/>
      <c r="K38" s="165"/>
      <c r="M38" s="98"/>
    </row>
    <row r="39" spans="1:13" ht="15.5" x14ac:dyDescent="0.35">
      <c r="A39" s="166" t="s">
        <v>85</v>
      </c>
      <c r="B39" s="167"/>
      <c r="C39" s="167"/>
      <c r="D39" s="167"/>
      <c r="E39" s="167"/>
      <c r="F39" s="167"/>
      <c r="G39" s="167"/>
      <c r="H39" s="167"/>
      <c r="I39" s="167"/>
      <c r="J39" s="168"/>
      <c r="K39" s="29" t="s">
        <v>86</v>
      </c>
    </row>
    <row r="40" spans="1:13" ht="15.5" x14ac:dyDescent="0.35">
      <c r="A40" s="66"/>
      <c r="B40" s="66"/>
      <c r="C40" s="66"/>
      <c r="D40" s="66"/>
      <c r="E40" s="66"/>
      <c r="F40" s="66"/>
      <c r="G40" s="66"/>
      <c r="H40" s="66"/>
      <c r="I40" s="67"/>
      <c r="J40" s="67"/>
      <c r="K40" s="68"/>
    </row>
    <row r="41" spans="1:13" ht="15.5" x14ac:dyDescent="0.35">
      <c r="A41" s="69">
        <v>7</v>
      </c>
      <c r="B41" s="70" t="s">
        <v>338</v>
      </c>
      <c r="C41" s="71"/>
      <c r="D41" s="66"/>
      <c r="E41" s="66"/>
      <c r="F41" s="66"/>
      <c r="G41" s="66"/>
      <c r="H41" s="66"/>
      <c r="I41" s="67"/>
      <c r="J41" s="67"/>
      <c r="K41" s="68"/>
    </row>
    <row r="42" spans="1:13" ht="15.5" x14ac:dyDescent="0.35">
      <c r="A42" s="69"/>
      <c r="B42" s="72">
        <v>1</v>
      </c>
      <c r="C42" s="72" t="s">
        <v>578</v>
      </c>
      <c r="D42" s="66"/>
      <c r="E42" s="66"/>
      <c r="F42" s="66"/>
      <c r="G42" s="66"/>
      <c r="H42" s="66"/>
      <c r="I42" s="67"/>
      <c r="J42" s="67"/>
      <c r="K42" s="68"/>
    </row>
    <row r="43" spans="1:13" ht="15.5" x14ac:dyDescent="0.35">
      <c r="A43" s="69"/>
      <c r="B43" s="72">
        <v>2</v>
      </c>
      <c r="C43" s="72" t="s">
        <v>506</v>
      </c>
      <c r="D43" s="66"/>
      <c r="E43" s="66"/>
      <c r="F43" s="66"/>
      <c r="G43" s="66"/>
      <c r="H43" s="66"/>
      <c r="I43" s="67"/>
      <c r="J43" s="67"/>
      <c r="K43" s="68"/>
    </row>
    <row r="44" spans="1:13" ht="15.5" x14ac:dyDescent="0.35">
      <c r="A44" s="69"/>
      <c r="B44" s="72">
        <v>3</v>
      </c>
      <c r="C44" s="72" t="s">
        <v>579</v>
      </c>
      <c r="D44" s="66"/>
      <c r="E44" s="66"/>
      <c r="F44" s="66"/>
      <c r="G44" s="66"/>
      <c r="H44" s="66"/>
      <c r="I44" s="67"/>
      <c r="J44" s="67"/>
      <c r="K44" s="68"/>
    </row>
    <row r="45" spans="1:13" ht="15.5" x14ac:dyDescent="0.35">
      <c r="A45" s="69"/>
      <c r="B45" s="73">
        <v>4</v>
      </c>
      <c r="C45" s="178" t="s">
        <v>580</v>
      </c>
      <c r="D45" s="178"/>
      <c r="E45" s="178"/>
      <c r="F45" s="178"/>
      <c r="G45" s="178"/>
      <c r="H45" s="178"/>
      <c r="I45" s="178"/>
      <c r="J45" s="178"/>
      <c r="K45" s="178"/>
    </row>
    <row r="46" spans="1:13" ht="15.5" x14ac:dyDescent="0.35">
      <c r="A46" s="7" t="s">
        <v>97</v>
      </c>
      <c r="B46" s="8" t="s">
        <v>130</v>
      </c>
      <c r="C46" s="12"/>
      <c r="D46" s="10"/>
      <c r="E46" s="12"/>
      <c r="F46" s="12"/>
      <c r="G46" s="10"/>
      <c r="H46" s="10"/>
      <c r="I46" s="10"/>
      <c r="J46" s="10"/>
      <c r="K46" s="10"/>
    </row>
    <row r="47" spans="1:13" ht="15.5" x14ac:dyDescent="0.35">
      <c r="A47" s="32" t="s">
        <v>42</v>
      </c>
      <c r="B47" s="172" t="s">
        <v>131</v>
      </c>
      <c r="C47" s="173"/>
      <c r="D47" s="173"/>
      <c r="E47" s="173"/>
      <c r="F47" s="173"/>
      <c r="G47" s="173"/>
      <c r="H47" s="174"/>
      <c r="I47" s="172" t="s">
        <v>132</v>
      </c>
      <c r="J47" s="173"/>
      <c r="K47" s="174"/>
    </row>
    <row r="48" spans="1:13" ht="15.5" x14ac:dyDescent="0.35">
      <c r="A48" s="33">
        <v>1</v>
      </c>
      <c r="B48" s="169" t="s">
        <v>343</v>
      </c>
      <c r="C48" s="170"/>
      <c r="D48" s="170"/>
      <c r="E48" s="170"/>
      <c r="F48" s="170"/>
      <c r="G48" s="170"/>
      <c r="H48" s="171"/>
      <c r="I48" s="34" t="s">
        <v>134</v>
      </c>
      <c r="J48" s="35"/>
      <c r="K48" s="36"/>
    </row>
    <row r="49" spans="1:11" ht="15.5" x14ac:dyDescent="0.35">
      <c r="A49" s="33">
        <v>2</v>
      </c>
      <c r="B49" s="175" t="s">
        <v>344</v>
      </c>
      <c r="C49" s="176"/>
      <c r="D49" s="176"/>
      <c r="E49" s="176"/>
      <c r="F49" s="176"/>
      <c r="G49" s="176"/>
      <c r="H49" s="177"/>
      <c r="I49" s="34" t="s">
        <v>136</v>
      </c>
      <c r="J49" s="35"/>
      <c r="K49" s="36"/>
    </row>
    <row r="50" spans="1:11" ht="15.5" x14ac:dyDescent="0.35">
      <c r="A50" s="38">
        <v>3</v>
      </c>
      <c r="B50" s="169" t="s">
        <v>345</v>
      </c>
      <c r="C50" s="170"/>
      <c r="D50" s="170"/>
      <c r="E50" s="170"/>
      <c r="F50" s="170"/>
      <c r="G50" s="170"/>
      <c r="H50" s="171"/>
      <c r="I50" s="34" t="s">
        <v>346</v>
      </c>
      <c r="J50" s="35"/>
      <c r="K50" s="36"/>
    </row>
    <row r="51" spans="1:11" ht="15.5" x14ac:dyDescent="0.35">
      <c r="A51" s="38">
        <v>4</v>
      </c>
      <c r="B51" s="155" t="s">
        <v>137</v>
      </c>
      <c r="C51" s="155"/>
      <c r="D51" s="155"/>
      <c r="E51" s="155"/>
      <c r="F51" s="155"/>
      <c r="G51" s="155"/>
      <c r="H51" s="155"/>
      <c r="I51" s="34" t="s">
        <v>138</v>
      </c>
      <c r="J51" s="35"/>
      <c r="K51" s="36"/>
    </row>
    <row r="52" spans="1:11" ht="15.5" x14ac:dyDescent="0.35">
      <c r="A52" s="38">
        <v>5</v>
      </c>
      <c r="B52" s="155" t="s">
        <v>139</v>
      </c>
      <c r="C52" s="155"/>
      <c r="D52" s="155"/>
      <c r="E52" s="155"/>
      <c r="F52" s="155"/>
      <c r="G52" s="155"/>
      <c r="H52" s="155"/>
      <c r="I52" s="169" t="s">
        <v>140</v>
      </c>
      <c r="J52" s="170"/>
      <c r="K52" s="171"/>
    </row>
    <row r="53" spans="1:11" ht="15.5" x14ac:dyDescent="0.35">
      <c r="A53" s="17"/>
      <c r="B53" s="18"/>
      <c r="C53" s="18"/>
      <c r="D53" s="18"/>
      <c r="E53" s="18"/>
      <c r="F53" s="18"/>
      <c r="G53" s="18"/>
      <c r="H53" s="18"/>
      <c r="I53" s="18"/>
      <c r="J53" s="18"/>
      <c r="K53" s="18"/>
    </row>
    <row r="54" spans="1:11" ht="15.5" x14ac:dyDescent="0.35">
      <c r="A54" s="17"/>
      <c r="B54" s="18"/>
      <c r="C54" s="18"/>
      <c r="D54" s="18"/>
      <c r="E54" s="18"/>
      <c r="F54" s="18"/>
      <c r="G54" s="18"/>
      <c r="H54" s="18"/>
      <c r="I54" s="18"/>
      <c r="J54" s="18"/>
      <c r="K54" s="18"/>
    </row>
    <row r="55" spans="1:11" ht="15.5" x14ac:dyDescent="0.35">
      <c r="A55" s="17"/>
      <c r="B55" s="18"/>
      <c r="C55" s="18"/>
      <c r="D55" s="18"/>
      <c r="E55" s="18"/>
      <c r="F55" s="18"/>
      <c r="G55" s="18"/>
      <c r="H55" s="18"/>
      <c r="I55" s="18"/>
      <c r="J55" s="18"/>
      <c r="K55" s="18"/>
    </row>
    <row r="56" spans="1:11" ht="15.5" x14ac:dyDescent="0.35">
      <c r="A56" s="74"/>
      <c r="B56" s="8"/>
      <c r="C56" s="12"/>
      <c r="D56" s="10"/>
      <c r="E56" s="12"/>
      <c r="F56" s="12"/>
      <c r="G56" s="10"/>
      <c r="H56" s="10"/>
      <c r="I56" s="10"/>
      <c r="J56" s="10"/>
      <c r="K56" s="10"/>
    </row>
    <row r="57" spans="1:11" ht="15.5" x14ac:dyDescent="0.35">
      <c r="A57" s="13"/>
      <c r="B57" s="13"/>
      <c r="C57" s="13"/>
      <c r="D57" s="13"/>
      <c r="E57" s="13"/>
      <c r="F57" s="13"/>
      <c r="G57" s="13"/>
      <c r="H57" s="13"/>
      <c r="I57" s="13"/>
      <c r="J57" s="13"/>
      <c r="K57" s="13"/>
    </row>
    <row r="58" spans="1:11" ht="15.5" x14ac:dyDescent="0.35">
      <c r="A58" s="7" t="s">
        <v>99</v>
      </c>
      <c r="B58" s="8" t="s">
        <v>142</v>
      </c>
      <c r="C58" s="12"/>
      <c r="D58" s="10"/>
      <c r="E58" s="12"/>
      <c r="F58" s="12"/>
      <c r="G58" s="10"/>
      <c r="H58" s="10"/>
      <c r="I58" s="10"/>
      <c r="J58" s="10"/>
      <c r="K58" s="10"/>
    </row>
    <row r="59" spans="1:11" ht="15.5" x14ac:dyDescent="0.35">
      <c r="A59" s="32" t="s">
        <v>42</v>
      </c>
      <c r="B59" s="172" t="s">
        <v>131</v>
      </c>
      <c r="C59" s="173"/>
      <c r="D59" s="173"/>
      <c r="E59" s="173"/>
      <c r="F59" s="173"/>
      <c r="G59" s="173"/>
      <c r="H59" s="174"/>
      <c r="I59" s="172" t="s">
        <v>132</v>
      </c>
      <c r="J59" s="173"/>
      <c r="K59" s="174"/>
    </row>
    <row r="60" spans="1:11" ht="15.5" x14ac:dyDescent="0.35">
      <c r="A60" s="38">
        <v>1</v>
      </c>
      <c r="B60" s="175" t="s">
        <v>347</v>
      </c>
      <c r="C60" s="176"/>
      <c r="D60" s="176"/>
      <c r="E60" s="176"/>
      <c r="F60" s="176"/>
      <c r="G60" s="176"/>
      <c r="H60" s="177"/>
      <c r="I60" s="176" t="s">
        <v>144</v>
      </c>
      <c r="J60" s="176"/>
      <c r="K60" s="177"/>
    </row>
    <row r="61" spans="1:11" ht="15.5" x14ac:dyDescent="0.35">
      <c r="A61" s="38">
        <v>2</v>
      </c>
      <c r="B61" s="175" t="s">
        <v>145</v>
      </c>
      <c r="C61" s="176"/>
      <c r="D61" s="176"/>
      <c r="E61" s="176"/>
      <c r="F61" s="176"/>
      <c r="G61" s="176"/>
      <c r="H61" s="177"/>
      <c r="I61" s="176" t="s">
        <v>146</v>
      </c>
      <c r="J61" s="176"/>
      <c r="K61" s="177"/>
    </row>
    <row r="62" spans="1:11" ht="15.5" x14ac:dyDescent="0.35">
      <c r="A62" s="38">
        <v>3</v>
      </c>
      <c r="B62" s="175" t="s">
        <v>147</v>
      </c>
      <c r="C62" s="176"/>
      <c r="D62" s="176"/>
      <c r="E62" s="176"/>
      <c r="F62" s="176"/>
      <c r="G62" s="176"/>
      <c r="H62" s="177"/>
      <c r="I62" s="176" t="s">
        <v>148</v>
      </c>
      <c r="J62" s="176"/>
      <c r="K62" s="177"/>
    </row>
    <row r="63" spans="1:11" ht="15.5" x14ac:dyDescent="0.35">
      <c r="A63" s="38">
        <v>4</v>
      </c>
      <c r="B63" s="175" t="s">
        <v>149</v>
      </c>
      <c r="C63" s="176"/>
      <c r="D63" s="176"/>
      <c r="E63" s="176"/>
      <c r="F63" s="176"/>
      <c r="G63" s="176"/>
      <c r="H63" s="177"/>
      <c r="I63" s="176" t="s">
        <v>150</v>
      </c>
      <c r="J63" s="176"/>
      <c r="K63" s="177"/>
    </row>
    <row r="64" spans="1:11" ht="15.5" x14ac:dyDescent="0.35">
      <c r="A64" s="38">
        <v>5</v>
      </c>
      <c r="B64" s="175" t="s">
        <v>151</v>
      </c>
      <c r="C64" s="176"/>
      <c r="D64" s="176"/>
      <c r="E64" s="176"/>
      <c r="F64" s="176"/>
      <c r="G64" s="176"/>
      <c r="H64" s="177"/>
      <c r="I64" s="176" t="s">
        <v>152</v>
      </c>
      <c r="J64" s="176"/>
      <c r="K64" s="177"/>
    </row>
    <row r="65" spans="1:11" ht="15.5" x14ac:dyDescent="0.35">
      <c r="A65" s="38">
        <v>6</v>
      </c>
      <c r="B65" s="175" t="s">
        <v>348</v>
      </c>
      <c r="C65" s="176"/>
      <c r="D65" s="176"/>
      <c r="E65" s="176"/>
      <c r="F65" s="176"/>
      <c r="G65" s="176"/>
      <c r="H65" s="177"/>
      <c r="I65" s="176" t="s">
        <v>349</v>
      </c>
      <c r="J65" s="176"/>
      <c r="K65" s="177"/>
    </row>
    <row r="66" spans="1:11" ht="15.5" x14ac:dyDescent="0.35">
      <c r="A66" s="38">
        <v>7</v>
      </c>
      <c r="B66" s="175" t="s">
        <v>139</v>
      </c>
      <c r="C66" s="176"/>
      <c r="D66" s="176"/>
      <c r="E66" s="176"/>
      <c r="F66" s="176"/>
      <c r="G66" s="176"/>
      <c r="H66" s="177"/>
      <c r="I66" s="176" t="s">
        <v>155</v>
      </c>
      <c r="J66" s="176"/>
      <c r="K66" s="177"/>
    </row>
    <row r="67" spans="1:11" ht="15.5" x14ac:dyDescent="0.35">
      <c r="A67" s="13"/>
      <c r="B67" s="13"/>
      <c r="C67" s="13"/>
      <c r="D67" s="13"/>
      <c r="E67" s="13"/>
      <c r="F67" s="13"/>
      <c r="G67" s="13"/>
      <c r="H67" s="13"/>
      <c r="I67" s="13"/>
      <c r="J67" s="13"/>
      <c r="K67" s="13"/>
    </row>
    <row r="68" spans="1:11" ht="15.5" x14ac:dyDescent="0.35">
      <c r="A68" s="39" t="s">
        <v>101</v>
      </c>
      <c r="B68" s="8" t="s">
        <v>156</v>
      </c>
      <c r="C68" s="2"/>
      <c r="D68" s="2"/>
      <c r="E68" s="2"/>
      <c r="F68" s="2"/>
      <c r="G68" s="2"/>
      <c r="H68" s="2"/>
      <c r="I68" s="2"/>
      <c r="J68" s="2"/>
      <c r="K68" s="2"/>
    </row>
    <row r="69" spans="1:11" ht="15.5" x14ac:dyDescent="0.35">
      <c r="A69" s="13"/>
      <c r="B69" s="37" t="s">
        <v>11</v>
      </c>
      <c r="C69" s="179" t="s">
        <v>350</v>
      </c>
      <c r="D69" s="179"/>
      <c r="E69" s="179"/>
      <c r="F69" s="179"/>
      <c r="G69" s="179"/>
      <c r="H69" s="179"/>
      <c r="I69" s="179"/>
      <c r="J69" s="179"/>
      <c r="K69" s="179"/>
    </row>
    <row r="70" spans="1:11" ht="15.5" x14ac:dyDescent="0.35">
      <c r="A70" s="13"/>
      <c r="B70" s="37" t="s">
        <v>14</v>
      </c>
      <c r="C70" s="179" t="s">
        <v>351</v>
      </c>
      <c r="D70" s="179"/>
      <c r="E70" s="179"/>
      <c r="F70" s="179"/>
      <c r="G70" s="179"/>
      <c r="H70" s="179"/>
      <c r="I70" s="179"/>
      <c r="J70" s="179"/>
      <c r="K70" s="179"/>
    </row>
    <row r="71" spans="1:11" ht="15.5" x14ac:dyDescent="0.35">
      <c r="A71" s="13"/>
      <c r="B71" s="37" t="s">
        <v>16</v>
      </c>
      <c r="C71" s="179" t="s">
        <v>352</v>
      </c>
      <c r="D71" s="179"/>
      <c r="E71" s="179"/>
      <c r="F71" s="179"/>
      <c r="G71" s="179"/>
      <c r="H71" s="179"/>
      <c r="I71" s="179"/>
      <c r="J71" s="179"/>
      <c r="K71" s="179"/>
    </row>
    <row r="72" spans="1:11" ht="15.5" x14ac:dyDescent="0.35">
      <c r="A72" s="13"/>
      <c r="B72" s="37" t="s">
        <v>19</v>
      </c>
      <c r="C72" s="179" t="s">
        <v>353</v>
      </c>
      <c r="D72" s="179"/>
      <c r="E72" s="179"/>
      <c r="F72" s="179"/>
      <c r="G72" s="179"/>
      <c r="H72" s="179"/>
      <c r="I72" s="179"/>
      <c r="J72" s="179"/>
      <c r="K72" s="179"/>
    </row>
    <row r="73" spans="1:11" ht="15.5" x14ac:dyDescent="0.35">
      <c r="A73" s="13"/>
      <c r="B73" s="37" t="s">
        <v>354</v>
      </c>
      <c r="C73" s="148" t="s">
        <v>355</v>
      </c>
      <c r="D73" s="148"/>
      <c r="E73" s="148"/>
      <c r="F73" s="148"/>
      <c r="G73" s="148"/>
      <c r="H73" s="148"/>
      <c r="I73" s="148"/>
      <c r="J73" s="148"/>
      <c r="K73" s="148"/>
    </row>
    <row r="74" spans="1:11" ht="15.5" x14ac:dyDescent="0.35">
      <c r="A74" s="13"/>
      <c r="B74" s="13"/>
      <c r="C74" s="40"/>
      <c r="D74" s="40"/>
      <c r="E74" s="40"/>
      <c r="F74" s="40"/>
      <c r="G74" s="40"/>
      <c r="H74" s="40"/>
      <c r="I74" s="40"/>
      <c r="J74" s="40"/>
      <c r="K74" s="40"/>
    </row>
    <row r="75" spans="1:11" ht="15.5" x14ac:dyDescent="0.35">
      <c r="A75" s="39" t="s">
        <v>103</v>
      </c>
      <c r="B75" s="8" t="s">
        <v>162</v>
      </c>
      <c r="C75" s="2"/>
      <c r="D75" s="2"/>
      <c r="E75" s="2"/>
      <c r="F75" s="2"/>
      <c r="G75" s="2"/>
      <c r="H75" s="2"/>
      <c r="I75" s="2"/>
      <c r="J75" s="2"/>
      <c r="K75" s="2"/>
    </row>
    <row r="76" spans="1:11" ht="15.5" x14ac:dyDescent="0.35">
      <c r="A76" s="13"/>
      <c r="B76" s="37" t="s">
        <v>11</v>
      </c>
      <c r="C76" s="179" t="s">
        <v>164</v>
      </c>
      <c r="D76" s="179"/>
      <c r="E76" s="179"/>
      <c r="F76" s="179"/>
      <c r="G76" s="179"/>
      <c r="H76" s="179"/>
      <c r="I76" s="179"/>
      <c r="J76" s="179"/>
      <c r="K76" s="179"/>
    </row>
    <row r="77" spans="1:11" ht="15.5" x14ac:dyDescent="0.35">
      <c r="A77" s="13"/>
      <c r="B77" s="37" t="s">
        <v>14</v>
      </c>
      <c r="C77" s="179" t="s">
        <v>165</v>
      </c>
      <c r="D77" s="179"/>
      <c r="E77" s="179"/>
      <c r="F77" s="179"/>
      <c r="G77" s="179"/>
      <c r="H77" s="179"/>
      <c r="I77" s="179"/>
      <c r="J77" s="179"/>
      <c r="K77" s="179"/>
    </row>
    <row r="78" spans="1:11" ht="15.5" x14ac:dyDescent="0.35">
      <c r="A78" s="13"/>
      <c r="B78" s="37" t="s">
        <v>16</v>
      </c>
      <c r="C78" s="180" t="s">
        <v>166</v>
      </c>
      <c r="D78" s="180"/>
      <c r="E78" s="180"/>
      <c r="F78" s="180"/>
      <c r="G78" s="180"/>
      <c r="H78" s="180"/>
      <c r="I78" s="180"/>
      <c r="J78" s="180"/>
      <c r="K78" s="180"/>
    </row>
    <row r="79" spans="1:11" ht="15.5" x14ac:dyDescent="0.35">
      <c r="A79" s="13"/>
      <c r="B79" s="37"/>
      <c r="C79" s="180"/>
      <c r="D79" s="180"/>
      <c r="E79" s="180"/>
      <c r="F79" s="180"/>
      <c r="G79" s="180"/>
      <c r="H79" s="180"/>
      <c r="I79" s="180"/>
      <c r="J79" s="180"/>
      <c r="K79" s="180"/>
    </row>
    <row r="80" spans="1:11" ht="15.5" x14ac:dyDescent="0.35">
      <c r="A80" s="13"/>
      <c r="B80" s="13"/>
      <c r="C80" s="13"/>
      <c r="D80" s="13"/>
      <c r="E80" s="13"/>
      <c r="F80" s="13"/>
      <c r="G80" s="13"/>
      <c r="H80" s="13"/>
      <c r="I80" s="13"/>
      <c r="J80" s="13"/>
      <c r="K80" s="13"/>
    </row>
    <row r="81" spans="1:11" ht="15.5" x14ac:dyDescent="0.35">
      <c r="A81" s="39" t="s">
        <v>105</v>
      </c>
      <c r="B81" s="8" t="s">
        <v>167</v>
      </c>
      <c r="C81" s="2"/>
      <c r="D81" s="2"/>
      <c r="E81" s="2"/>
      <c r="F81" s="2"/>
      <c r="G81" s="2"/>
      <c r="H81" s="2"/>
      <c r="I81" s="2"/>
      <c r="J81" s="2"/>
      <c r="K81" s="2"/>
    </row>
    <row r="82" spans="1:11" ht="15.5" x14ac:dyDescent="0.35">
      <c r="A82" s="42" t="s">
        <v>168</v>
      </c>
      <c r="B82" s="181" t="s">
        <v>169</v>
      </c>
      <c r="C82" s="182"/>
      <c r="D82" s="182"/>
      <c r="E82" s="183"/>
      <c r="F82" s="181" t="s">
        <v>170</v>
      </c>
      <c r="G82" s="182"/>
      <c r="H82" s="183"/>
      <c r="I82" s="182" t="s">
        <v>171</v>
      </c>
      <c r="J82" s="182"/>
      <c r="K82" s="183"/>
    </row>
    <row r="83" spans="1:11" ht="15.5" x14ac:dyDescent="0.35">
      <c r="A83" s="38">
        <v>1</v>
      </c>
      <c r="B83" s="175" t="s">
        <v>356</v>
      </c>
      <c r="C83" s="176"/>
      <c r="D83" s="176"/>
      <c r="E83" s="177"/>
      <c r="F83" s="184" t="s">
        <v>357</v>
      </c>
      <c r="G83" s="185"/>
      <c r="H83" s="186"/>
      <c r="I83" s="175" t="s">
        <v>174</v>
      </c>
      <c r="J83" s="176"/>
      <c r="K83" s="177"/>
    </row>
    <row r="84" spans="1:11" ht="15.5" x14ac:dyDescent="0.35">
      <c r="A84" s="38">
        <v>2</v>
      </c>
      <c r="B84" s="169" t="s">
        <v>358</v>
      </c>
      <c r="C84" s="170"/>
      <c r="D84" s="170"/>
      <c r="E84" s="171"/>
      <c r="F84" s="184" t="s">
        <v>359</v>
      </c>
      <c r="G84" s="185"/>
      <c r="H84" s="186"/>
      <c r="I84" s="175" t="s">
        <v>181</v>
      </c>
      <c r="J84" s="176"/>
      <c r="K84" s="177"/>
    </row>
    <row r="85" spans="1:11" ht="15.5" x14ac:dyDescent="0.35">
      <c r="A85" s="33">
        <v>3</v>
      </c>
      <c r="B85" s="169" t="s">
        <v>360</v>
      </c>
      <c r="C85" s="170"/>
      <c r="D85" s="170"/>
      <c r="E85" s="171"/>
      <c r="F85" s="184" t="s">
        <v>188</v>
      </c>
      <c r="G85" s="185"/>
      <c r="H85" s="186"/>
      <c r="I85" s="176" t="s">
        <v>144</v>
      </c>
      <c r="J85" s="176"/>
      <c r="K85" s="177"/>
    </row>
    <row r="86" spans="1:11" ht="15.5" x14ac:dyDescent="0.35">
      <c r="A86" s="13"/>
      <c r="B86" s="13"/>
      <c r="C86" s="13"/>
      <c r="D86" s="13"/>
      <c r="E86" s="13"/>
      <c r="F86" s="13"/>
      <c r="G86" s="13"/>
      <c r="H86" s="13"/>
      <c r="I86" s="13"/>
      <c r="J86" s="13"/>
      <c r="K86" s="13"/>
    </row>
    <row r="87" spans="1:11" ht="15.5" x14ac:dyDescent="0.35">
      <c r="A87" s="7" t="s">
        <v>107</v>
      </c>
      <c r="B87" s="8" t="s">
        <v>189</v>
      </c>
      <c r="C87" s="12"/>
      <c r="D87" s="10"/>
      <c r="E87" s="12"/>
      <c r="F87" s="12"/>
      <c r="G87" s="10"/>
      <c r="H87" s="10"/>
      <c r="I87" s="10"/>
      <c r="J87" s="10"/>
      <c r="K87" s="10"/>
    </row>
    <row r="88" spans="1:11" ht="15.5" x14ac:dyDescent="0.35">
      <c r="A88" s="44" t="s">
        <v>42</v>
      </c>
      <c r="B88" s="181" t="s">
        <v>190</v>
      </c>
      <c r="C88" s="182"/>
      <c r="D88" s="182"/>
      <c r="E88" s="182"/>
      <c r="F88" s="182"/>
      <c r="G88" s="182"/>
      <c r="H88" s="183"/>
      <c r="I88" s="182" t="s">
        <v>191</v>
      </c>
      <c r="J88" s="182"/>
      <c r="K88" s="183"/>
    </row>
    <row r="89" spans="1:11" ht="15.5" x14ac:dyDescent="0.35">
      <c r="A89" s="45">
        <v>1</v>
      </c>
      <c r="B89" s="187" t="s">
        <v>192</v>
      </c>
      <c r="C89" s="188"/>
      <c r="D89" s="188"/>
      <c r="E89" s="188"/>
      <c r="F89" s="188"/>
      <c r="G89" s="188"/>
      <c r="H89" s="189"/>
      <c r="I89" s="190" t="s">
        <v>193</v>
      </c>
      <c r="J89" s="190"/>
      <c r="K89" s="191"/>
    </row>
    <row r="90" spans="1:11" ht="15.5" x14ac:dyDescent="0.35">
      <c r="A90" s="45">
        <v>2</v>
      </c>
      <c r="B90" s="187" t="s">
        <v>194</v>
      </c>
      <c r="C90" s="188"/>
      <c r="D90" s="188"/>
      <c r="E90" s="188"/>
      <c r="F90" s="188"/>
      <c r="G90" s="188"/>
      <c r="H90" s="189"/>
      <c r="I90" s="190" t="s">
        <v>195</v>
      </c>
      <c r="J90" s="190"/>
      <c r="K90" s="191"/>
    </row>
    <row r="91" spans="1:11" ht="15.5" x14ac:dyDescent="0.35">
      <c r="A91" s="45">
        <v>3</v>
      </c>
      <c r="B91" s="187" t="s">
        <v>196</v>
      </c>
      <c r="C91" s="188"/>
      <c r="D91" s="188"/>
      <c r="E91" s="188"/>
      <c r="F91" s="188"/>
      <c r="G91" s="188"/>
      <c r="H91" s="189"/>
      <c r="I91" s="190" t="s">
        <v>197</v>
      </c>
      <c r="J91" s="190"/>
      <c r="K91" s="191"/>
    </row>
    <row r="92" spans="1:11" ht="15.5" x14ac:dyDescent="0.35">
      <c r="A92" s="45">
        <v>4</v>
      </c>
      <c r="B92" s="187" t="s">
        <v>198</v>
      </c>
      <c r="C92" s="188"/>
      <c r="D92" s="188"/>
      <c r="E92" s="188"/>
      <c r="F92" s="188"/>
      <c r="G92" s="188"/>
      <c r="H92" s="189"/>
      <c r="I92" s="190" t="s">
        <v>199</v>
      </c>
      <c r="J92" s="190"/>
      <c r="K92" s="191"/>
    </row>
    <row r="93" spans="1:11" ht="15.5" x14ac:dyDescent="0.35">
      <c r="A93" s="45">
        <v>5</v>
      </c>
      <c r="B93" s="187" t="s">
        <v>200</v>
      </c>
      <c r="C93" s="188"/>
      <c r="D93" s="188"/>
      <c r="E93" s="188"/>
      <c r="F93" s="188"/>
      <c r="G93" s="188"/>
      <c r="H93" s="189"/>
      <c r="I93" s="190" t="s">
        <v>201</v>
      </c>
      <c r="J93" s="190"/>
      <c r="K93" s="191"/>
    </row>
    <row r="94" spans="1:11" ht="15.5" x14ac:dyDescent="0.35">
      <c r="A94" s="45">
        <v>6</v>
      </c>
      <c r="B94" s="187" t="s">
        <v>202</v>
      </c>
      <c r="C94" s="188"/>
      <c r="D94" s="188"/>
      <c r="E94" s="188"/>
      <c r="F94" s="188"/>
      <c r="G94" s="188"/>
      <c r="H94" s="189"/>
      <c r="I94" s="190" t="s">
        <v>203</v>
      </c>
      <c r="J94" s="190"/>
      <c r="K94" s="191"/>
    </row>
    <row r="95" spans="1:11" ht="15.5" x14ac:dyDescent="0.35">
      <c r="A95" s="45">
        <v>7</v>
      </c>
      <c r="B95" s="187" t="s">
        <v>204</v>
      </c>
      <c r="C95" s="188"/>
      <c r="D95" s="188"/>
      <c r="E95" s="188"/>
      <c r="F95" s="188"/>
      <c r="G95" s="188"/>
      <c r="H95" s="189"/>
      <c r="I95" s="190" t="s">
        <v>205</v>
      </c>
      <c r="J95" s="190"/>
      <c r="K95" s="191"/>
    </row>
    <row r="96" spans="1:11" ht="15.5" x14ac:dyDescent="0.35">
      <c r="A96" s="45">
        <v>8</v>
      </c>
      <c r="B96" s="187" t="s">
        <v>206</v>
      </c>
      <c r="C96" s="188"/>
      <c r="D96" s="188"/>
      <c r="E96" s="188"/>
      <c r="F96" s="188"/>
      <c r="G96" s="188"/>
      <c r="H96" s="189"/>
      <c r="I96" s="190" t="s">
        <v>207</v>
      </c>
      <c r="J96" s="190"/>
      <c r="K96" s="191"/>
    </row>
    <row r="97" spans="1:11" ht="15.5" x14ac:dyDescent="0.35">
      <c r="A97" s="45">
        <v>9</v>
      </c>
      <c r="B97" s="187" t="s">
        <v>208</v>
      </c>
      <c r="C97" s="188"/>
      <c r="D97" s="188"/>
      <c r="E97" s="188"/>
      <c r="F97" s="188"/>
      <c r="G97" s="188"/>
      <c r="H97" s="189"/>
      <c r="I97" s="190" t="s">
        <v>209</v>
      </c>
      <c r="J97" s="190"/>
      <c r="K97" s="191"/>
    </row>
    <row r="98" spans="1:11" ht="15.5" x14ac:dyDescent="0.35">
      <c r="A98" s="13"/>
      <c r="B98" s="13"/>
      <c r="C98" s="13"/>
      <c r="D98" s="13"/>
      <c r="E98" s="13"/>
      <c r="F98" s="13"/>
      <c r="G98" s="13"/>
      <c r="H98" s="13"/>
      <c r="I98" s="13"/>
      <c r="J98" s="13"/>
      <c r="K98" s="13"/>
    </row>
    <row r="99" spans="1:11" ht="15.5" x14ac:dyDescent="0.35">
      <c r="A99" s="7" t="s">
        <v>109</v>
      </c>
      <c r="B99" s="8" t="s">
        <v>210</v>
      </c>
      <c r="C99" s="12"/>
      <c r="D99" s="10"/>
      <c r="E99" s="12"/>
      <c r="F99" s="12"/>
      <c r="G99" s="10"/>
      <c r="H99" s="10"/>
      <c r="I99" s="10"/>
      <c r="J99" s="10"/>
      <c r="K99" s="10"/>
    </row>
    <row r="100" spans="1:11" ht="15.5" x14ac:dyDescent="0.35">
      <c r="A100" s="46" t="s">
        <v>42</v>
      </c>
      <c r="B100" s="181" t="s">
        <v>211</v>
      </c>
      <c r="C100" s="182"/>
      <c r="D100" s="182"/>
      <c r="E100" s="182"/>
      <c r="F100" s="182"/>
      <c r="G100" s="182"/>
      <c r="H100" s="183"/>
      <c r="I100" s="185" t="s">
        <v>212</v>
      </c>
      <c r="J100" s="185"/>
      <c r="K100" s="186"/>
    </row>
    <row r="101" spans="1:11" ht="15.5" x14ac:dyDescent="0.35">
      <c r="A101" s="47">
        <v>1</v>
      </c>
      <c r="B101" s="175" t="s">
        <v>213</v>
      </c>
      <c r="C101" s="176"/>
      <c r="D101" s="176"/>
      <c r="E101" s="176"/>
      <c r="F101" s="176"/>
      <c r="G101" s="176"/>
      <c r="H101" s="177"/>
      <c r="I101" s="176" t="s">
        <v>214</v>
      </c>
      <c r="J101" s="176"/>
      <c r="K101" s="177"/>
    </row>
    <row r="102" spans="1:11" ht="15.5" x14ac:dyDescent="0.35">
      <c r="A102" s="38">
        <v>2</v>
      </c>
      <c r="B102" s="175" t="s">
        <v>215</v>
      </c>
      <c r="C102" s="176"/>
      <c r="D102" s="176"/>
      <c r="E102" s="176"/>
      <c r="F102" s="176"/>
      <c r="G102" s="176"/>
      <c r="H102" s="177"/>
      <c r="I102" s="176" t="s">
        <v>216</v>
      </c>
      <c r="J102" s="176"/>
      <c r="K102" s="177"/>
    </row>
    <row r="103" spans="1:11" ht="15.5" x14ac:dyDescent="0.35">
      <c r="A103" s="7" t="s">
        <v>111</v>
      </c>
      <c r="B103" s="8" t="s">
        <v>217</v>
      </c>
      <c r="C103" s="12"/>
      <c r="D103" s="10"/>
      <c r="E103" s="12"/>
      <c r="F103" s="12"/>
      <c r="G103" s="10"/>
      <c r="H103" s="10"/>
      <c r="I103" s="10"/>
      <c r="J103" s="10"/>
      <c r="K103" s="10"/>
    </row>
    <row r="104" spans="1:11" ht="15.5" x14ac:dyDescent="0.35">
      <c r="A104" s="13"/>
      <c r="B104" s="13" t="s">
        <v>11</v>
      </c>
      <c r="C104" s="2" t="s">
        <v>218</v>
      </c>
      <c r="D104" s="13"/>
      <c r="E104" s="13" t="s">
        <v>3</v>
      </c>
      <c r="F104" s="145" t="s">
        <v>361</v>
      </c>
      <c r="G104" s="145"/>
      <c r="H104" s="145"/>
      <c r="I104" s="145"/>
      <c r="J104" s="145"/>
      <c r="K104" s="145"/>
    </row>
    <row r="105" spans="1:11" ht="15.5" x14ac:dyDescent="0.35">
      <c r="A105" s="13"/>
      <c r="B105" s="13" t="s">
        <v>14</v>
      </c>
      <c r="C105" s="2" t="s">
        <v>220</v>
      </c>
      <c r="D105" s="13"/>
      <c r="E105" s="13" t="s">
        <v>3</v>
      </c>
      <c r="F105" s="145" t="s">
        <v>221</v>
      </c>
      <c r="G105" s="145"/>
      <c r="H105" s="145"/>
      <c r="I105" s="145"/>
      <c r="J105" s="145"/>
      <c r="K105" s="145"/>
    </row>
    <row r="106" spans="1:11" ht="15.5" x14ac:dyDescent="0.35">
      <c r="A106" s="13"/>
      <c r="B106" s="13"/>
      <c r="C106" s="13"/>
      <c r="D106" s="13"/>
      <c r="E106" s="13" t="s">
        <v>84</v>
      </c>
      <c r="F106" s="145" t="s">
        <v>222</v>
      </c>
      <c r="G106" s="145"/>
      <c r="H106" s="145"/>
      <c r="I106" s="145"/>
      <c r="J106" s="145"/>
      <c r="K106" s="145"/>
    </row>
    <row r="107" spans="1:11" ht="15.5" x14ac:dyDescent="0.35">
      <c r="A107" s="13"/>
      <c r="B107" s="13"/>
      <c r="C107" s="13"/>
      <c r="D107" s="13"/>
      <c r="E107" s="13" t="s">
        <v>84</v>
      </c>
      <c r="F107" s="145" t="s">
        <v>223</v>
      </c>
      <c r="G107" s="145"/>
      <c r="H107" s="145"/>
      <c r="I107" s="145"/>
      <c r="J107" s="145"/>
      <c r="K107" s="145"/>
    </row>
    <row r="108" spans="1:11" ht="15.5" x14ac:dyDescent="0.35">
      <c r="A108" s="13"/>
      <c r="B108" s="13" t="s">
        <v>16</v>
      </c>
      <c r="C108" s="2" t="s">
        <v>224</v>
      </c>
      <c r="D108" s="13"/>
      <c r="E108" s="13" t="s">
        <v>3</v>
      </c>
      <c r="F108" s="192" t="s">
        <v>296</v>
      </c>
      <c r="G108" s="192"/>
      <c r="H108" s="192"/>
      <c r="I108" s="192"/>
      <c r="J108" s="192"/>
      <c r="K108" s="192"/>
    </row>
    <row r="109" spans="1:11" ht="15.5" x14ac:dyDescent="0.35">
      <c r="A109" s="13"/>
      <c r="B109" s="13"/>
      <c r="C109" s="13"/>
      <c r="D109" s="13"/>
      <c r="E109" s="13" t="s">
        <v>84</v>
      </c>
      <c r="F109" s="192" t="s">
        <v>297</v>
      </c>
      <c r="G109" s="192"/>
      <c r="H109" s="192"/>
      <c r="I109" s="192"/>
      <c r="J109" s="192"/>
      <c r="K109" s="192"/>
    </row>
    <row r="110" spans="1:11" ht="15.5" x14ac:dyDescent="0.35">
      <c r="A110" s="13"/>
      <c r="B110" s="13"/>
      <c r="C110" s="13"/>
      <c r="D110" s="13"/>
      <c r="E110" s="13" t="s">
        <v>84</v>
      </c>
      <c r="F110" s="192" t="s">
        <v>225</v>
      </c>
      <c r="G110" s="192"/>
      <c r="H110" s="192"/>
      <c r="I110" s="192"/>
      <c r="J110" s="192"/>
      <c r="K110" s="192"/>
    </row>
    <row r="111" spans="1:11" ht="15.5" x14ac:dyDescent="0.35">
      <c r="A111" s="13"/>
      <c r="B111" s="13" t="s">
        <v>19</v>
      </c>
      <c r="C111" s="2" t="s">
        <v>226</v>
      </c>
      <c r="D111" s="13"/>
      <c r="E111" s="13" t="s">
        <v>3</v>
      </c>
      <c r="F111" s="192" t="s">
        <v>227</v>
      </c>
      <c r="G111" s="192"/>
      <c r="H111" s="192"/>
      <c r="I111" s="192"/>
      <c r="J111" s="192"/>
      <c r="K111" s="192"/>
    </row>
    <row r="112" spans="1:11" ht="15.5" x14ac:dyDescent="0.35">
      <c r="A112" s="13"/>
      <c r="B112" s="13"/>
      <c r="C112" s="13"/>
      <c r="D112" s="13"/>
      <c r="E112" s="13"/>
      <c r="F112" s="145" t="s">
        <v>228</v>
      </c>
      <c r="G112" s="145"/>
      <c r="H112" s="145"/>
      <c r="I112" s="145"/>
      <c r="J112" s="145"/>
      <c r="K112" s="145"/>
    </row>
    <row r="113" spans="1:11" ht="15.5" x14ac:dyDescent="0.35">
      <c r="A113" s="13"/>
      <c r="B113" s="13"/>
      <c r="C113" s="13"/>
      <c r="D113" s="13"/>
      <c r="E113" s="13"/>
      <c r="F113" s="145" t="s">
        <v>229</v>
      </c>
      <c r="G113" s="145"/>
      <c r="H113" s="145"/>
      <c r="I113" s="145"/>
      <c r="J113" s="145"/>
      <c r="K113" s="145"/>
    </row>
    <row r="114" spans="1:11" ht="15.5" x14ac:dyDescent="0.35">
      <c r="A114" s="13"/>
      <c r="B114" s="13" t="s">
        <v>22</v>
      </c>
      <c r="C114" s="2" t="s">
        <v>230</v>
      </c>
      <c r="D114" s="13"/>
      <c r="E114" s="13" t="s">
        <v>3</v>
      </c>
      <c r="F114" s="145" t="s">
        <v>231</v>
      </c>
      <c r="G114" s="145"/>
      <c r="H114" s="145"/>
      <c r="I114" s="145"/>
      <c r="J114" s="145"/>
      <c r="K114" s="145"/>
    </row>
    <row r="115" spans="1:11" ht="15.5" x14ac:dyDescent="0.35">
      <c r="A115" s="13"/>
      <c r="B115" s="13"/>
      <c r="C115" s="13"/>
      <c r="D115" s="13"/>
      <c r="E115" s="13"/>
      <c r="F115" s="145" t="s">
        <v>232</v>
      </c>
      <c r="G115" s="145"/>
      <c r="H115" s="145"/>
      <c r="I115" s="145"/>
      <c r="J115" s="145"/>
      <c r="K115" s="145"/>
    </row>
    <row r="116" spans="1:11" ht="15.5" x14ac:dyDescent="0.35">
      <c r="A116" s="13"/>
      <c r="B116" s="13"/>
      <c r="C116" s="13"/>
      <c r="D116" s="13"/>
      <c r="E116" s="13"/>
      <c r="F116" s="145" t="s">
        <v>233</v>
      </c>
      <c r="G116" s="145"/>
      <c r="H116" s="145"/>
      <c r="I116" s="145"/>
      <c r="J116" s="145"/>
      <c r="K116" s="145"/>
    </row>
    <row r="117" spans="1:11" ht="15.5" x14ac:dyDescent="0.35">
      <c r="A117" s="13"/>
      <c r="B117" s="13" t="s">
        <v>24</v>
      </c>
      <c r="C117" s="2" t="s">
        <v>234</v>
      </c>
      <c r="D117" s="13"/>
      <c r="E117" s="13"/>
      <c r="F117" s="145"/>
      <c r="G117" s="145"/>
      <c r="H117" s="145"/>
      <c r="I117" s="145"/>
      <c r="J117" s="145"/>
      <c r="K117" s="145"/>
    </row>
    <row r="118" spans="1:11" ht="15.5" x14ac:dyDescent="0.35">
      <c r="A118" s="13"/>
      <c r="B118" s="13"/>
      <c r="C118" s="13" t="s">
        <v>235</v>
      </c>
      <c r="D118" s="13"/>
      <c r="E118" s="13" t="s">
        <v>3</v>
      </c>
      <c r="F118" s="145" t="s">
        <v>236</v>
      </c>
      <c r="G118" s="145"/>
      <c r="H118" s="145"/>
      <c r="I118" s="145"/>
      <c r="J118" s="145"/>
      <c r="K118" s="145"/>
    </row>
    <row r="119" spans="1:11" ht="15.5" x14ac:dyDescent="0.35">
      <c r="A119" s="13"/>
      <c r="B119" s="13"/>
      <c r="C119" s="13" t="s">
        <v>237</v>
      </c>
      <c r="D119" s="13"/>
      <c r="E119" s="13" t="s">
        <v>3</v>
      </c>
      <c r="F119" s="194" t="s">
        <v>13</v>
      </c>
      <c r="G119" s="145"/>
      <c r="H119" s="145"/>
      <c r="I119" s="145"/>
      <c r="J119" s="145"/>
      <c r="K119" s="145"/>
    </row>
    <row r="120" spans="1:11" ht="15.5" x14ac:dyDescent="0.35">
      <c r="A120" s="13"/>
      <c r="B120" s="13"/>
      <c r="C120" s="13" t="s">
        <v>238</v>
      </c>
      <c r="D120" s="13"/>
      <c r="E120" s="13" t="s">
        <v>3</v>
      </c>
      <c r="F120" s="145" t="s">
        <v>363</v>
      </c>
      <c r="G120" s="145"/>
      <c r="H120" s="145"/>
      <c r="I120" s="145"/>
      <c r="J120" s="145"/>
      <c r="K120" s="145"/>
    </row>
    <row r="121" spans="1:11" ht="15.5" x14ac:dyDescent="0.35">
      <c r="A121" s="13"/>
      <c r="B121" s="13"/>
      <c r="C121" s="13" t="s">
        <v>239</v>
      </c>
      <c r="D121" s="13"/>
      <c r="E121" s="13" t="s">
        <v>3</v>
      </c>
      <c r="F121" s="145" t="s">
        <v>363</v>
      </c>
      <c r="G121" s="145"/>
      <c r="H121" s="145"/>
      <c r="I121" s="145"/>
      <c r="J121" s="145"/>
      <c r="K121" s="145"/>
    </row>
    <row r="122" spans="1:11" ht="15.5" x14ac:dyDescent="0.35">
      <c r="A122" s="13"/>
      <c r="B122" s="13"/>
      <c r="C122" s="13" t="s">
        <v>240</v>
      </c>
      <c r="D122" s="13"/>
      <c r="E122" s="13" t="s">
        <v>3</v>
      </c>
      <c r="F122" s="145" t="s">
        <v>363</v>
      </c>
      <c r="G122" s="145"/>
      <c r="H122" s="145"/>
      <c r="I122" s="145"/>
      <c r="J122" s="145"/>
      <c r="K122" s="145"/>
    </row>
    <row r="123" spans="1:11" ht="15.5" x14ac:dyDescent="0.35">
      <c r="A123" s="13"/>
      <c r="B123" s="13"/>
      <c r="C123" s="13" t="s">
        <v>241</v>
      </c>
      <c r="D123" s="13"/>
      <c r="E123" s="13" t="s">
        <v>3</v>
      </c>
      <c r="F123" s="145" t="s">
        <v>242</v>
      </c>
      <c r="G123" s="145"/>
      <c r="H123" s="145"/>
      <c r="I123" s="145"/>
      <c r="J123" s="145"/>
      <c r="K123" s="145"/>
    </row>
    <row r="124" spans="1:11" ht="15.5" x14ac:dyDescent="0.35">
      <c r="A124" s="13"/>
      <c r="B124" s="13"/>
      <c r="C124" s="13"/>
      <c r="D124" s="13"/>
      <c r="E124" s="13"/>
      <c r="F124" s="145"/>
      <c r="G124" s="145"/>
      <c r="H124" s="145"/>
      <c r="I124" s="145"/>
      <c r="J124" s="145"/>
      <c r="K124" s="145"/>
    </row>
    <row r="125" spans="1:11" ht="15.5" x14ac:dyDescent="0.35">
      <c r="A125" s="13"/>
      <c r="B125" s="13" t="s">
        <v>26</v>
      </c>
      <c r="C125" s="2" t="s">
        <v>243</v>
      </c>
      <c r="D125" s="13"/>
      <c r="E125" s="13"/>
      <c r="F125" s="145"/>
      <c r="G125" s="145"/>
      <c r="H125" s="145"/>
      <c r="I125" s="145"/>
      <c r="J125" s="145"/>
      <c r="K125" s="145"/>
    </row>
    <row r="126" spans="1:11" ht="15.5" x14ac:dyDescent="0.35">
      <c r="A126" s="13"/>
      <c r="B126" s="13"/>
      <c r="C126" s="13" t="s">
        <v>244</v>
      </c>
      <c r="D126" s="12"/>
      <c r="E126" s="12" t="s">
        <v>3</v>
      </c>
      <c r="F126" s="145" t="s">
        <v>245</v>
      </c>
      <c r="G126" s="145"/>
      <c r="H126" s="145"/>
      <c r="I126" s="145"/>
      <c r="J126" s="145"/>
      <c r="K126" s="145"/>
    </row>
    <row r="127" spans="1:11" ht="15.5" x14ac:dyDescent="0.35">
      <c r="A127" s="13"/>
      <c r="B127" s="13"/>
      <c r="C127" s="13" t="s">
        <v>246</v>
      </c>
      <c r="D127" s="12"/>
      <c r="E127" s="12" t="s">
        <v>3</v>
      </c>
      <c r="F127" s="145" t="s">
        <v>247</v>
      </c>
      <c r="G127" s="145"/>
      <c r="H127" s="145"/>
      <c r="I127" s="145"/>
      <c r="J127" s="145"/>
      <c r="K127" s="145"/>
    </row>
    <row r="128" spans="1:11" ht="15.5" x14ac:dyDescent="0.35">
      <c r="A128" s="13"/>
      <c r="B128" s="13"/>
      <c r="C128" s="13" t="s">
        <v>248</v>
      </c>
      <c r="D128" s="12"/>
      <c r="E128" s="12" t="s">
        <v>3</v>
      </c>
      <c r="F128" s="145" t="s">
        <v>249</v>
      </c>
      <c r="G128" s="145"/>
      <c r="H128" s="145"/>
      <c r="I128" s="145"/>
      <c r="J128" s="145"/>
      <c r="K128" s="145"/>
    </row>
    <row r="129" spans="1:11" ht="15.5" x14ac:dyDescent="0.35">
      <c r="A129" s="13"/>
      <c r="B129" s="13"/>
      <c r="C129" s="13"/>
      <c r="D129" s="12"/>
      <c r="E129" s="12"/>
      <c r="F129" s="13"/>
      <c r="G129" s="13"/>
      <c r="H129" s="13"/>
      <c r="I129" s="13"/>
      <c r="J129" s="13"/>
      <c r="K129" s="13"/>
    </row>
    <row r="130" spans="1:11" ht="15.5" x14ac:dyDescent="0.35">
      <c r="A130" s="3" t="s">
        <v>113</v>
      </c>
      <c r="B130" s="193" t="s">
        <v>250</v>
      </c>
      <c r="C130" s="193"/>
      <c r="D130" s="17"/>
      <c r="E130" s="14" t="s">
        <v>3</v>
      </c>
      <c r="F130" s="148" t="s">
        <v>251</v>
      </c>
      <c r="G130" s="148"/>
      <c r="H130" s="148"/>
      <c r="I130" s="148"/>
      <c r="J130" s="148"/>
      <c r="K130" s="148"/>
    </row>
    <row r="131" spans="1:11" ht="15.5" x14ac:dyDescent="0.35">
      <c r="A131" s="13"/>
      <c r="B131" s="13"/>
      <c r="C131" s="13"/>
      <c r="D131" s="13"/>
      <c r="E131" s="13"/>
      <c r="F131" s="13"/>
      <c r="G131" s="13"/>
      <c r="H131" s="13"/>
      <c r="I131" s="13"/>
      <c r="J131" s="13"/>
      <c r="K131" s="13"/>
    </row>
    <row r="132" spans="1:11" ht="15.5" x14ac:dyDescent="0.35">
      <c r="A132" s="3" t="s">
        <v>115</v>
      </c>
      <c r="B132" s="4" t="s">
        <v>252</v>
      </c>
      <c r="C132" s="14"/>
      <c r="D132" s="13"/>
      <c r="E132" s="13" t="s">
        <v>3</v>
      </c>
      <c r="F132" s="13">
        <v>11</v>
      </c>
      <c r="G132" s="13"/>
      <c r="H132" s="13"/>
      <c r="I132" s="13"/>
      <c r="J132" s="13"/>
      <c r="K132" s="13"/>
    </row>
  </sheetData>
  <mergeCells count="137">
    <mergeCell ref="F124:K124"/>
    <mergeCell ref="F125:K125"/>
    <mergeCell ref="F126:K126"/>
    <mergeCell ref="F127:K127"/>
    <mergeCell ref="F128:K128"/>
    <mergeCell ref="B130:C130"/>
    <mergeCell ref="F130:K130"/>
    <mergeCell ref="F118:K118"/>
    <mergeCell ref="F119:K119"/>
    <mergeCell ref="F120:K120"/>
    <mergeCell ref="F121:K121"/>
    <mergeCell ref="F122:K122"/>
    <mergeCell ref="F123:K123"/>
    <mergeCell ref="F112:K112"/>
    <mergeCell ref="F113:K113"/>
    <mergeCell ref="F114:K114"/>
    <mergeCell ref="F115:K115"/>
    <mergeCell ref="F116:K116"/>
    <mergeCell ref="F117:K117"/>
    <mergeCell ref="F106:K106"/>
    <mergeCell ref="F107:K107"/>
    <mergeCell ref="F108:K108"/>
    <mergeCell ref="F109:K109"/>
    <mergeCell ref="F110:K110"/>
    <mergeCell ref="F111:K111"/>
    <mergeCell ref="B101:H101"/>
    <mergeCell ref="I101:K101"/>
    <mergeCell ref="B102:H102"/>
    <mergeCell ref="I102:K102"/>
    <mergeCell ref="F104:K104"/>
    <mergeCell ref="F105:K105"/>
    <mergeCell ref="B96:H96"/>
    <mergeCell ref="I96:K96"/>
    <mergeCell ref="B97:H97"/>
    <mergeCell ref="I97:K97"/>
    <mergeCell ref="B100:H100"/>
    <mergeCell ref="I100:K100"/>
    <mergeCell ref="B93:H93"/>
    <mergeCell ref="I93:K93"/>
    <mergeCell ref="B94:H94"/>
    <mergeCell ref="I94:K94"/>
    <mergeCell ref="B95:H95"/>
    <mergeCell ref="I95:K95"/>
    <mergeCell ref="B90:H90"/>
    <mergeCell ref="I90:K90"/>
    <mergeCell ref="B91:H91"/>
    <mergeCell ref="I91:K91"/>
    <mergeCell ref="B92:H92"/>
    <mergeCell ref="I92:K92"/>
    <mergeCell ref="B85:E85"/>
    <mergeCell ref="F85:H85"/>
    <mergeCell ref="I85:K85"/>
    <mergeCell ref="B88:H88"/>
    <mergeCell ref="I88:K88"/>
    <mergeCell ref="B89:H89"/>
    <mergeCell ref="I89:K89"/>
    <mergeCell ref="B83:E83"/>
    <mergeCell ref="F83:H83"/>
    <mergeCell ref="I83:K83"/>
    <mergeCell ref="B84:E84"/>
    <mergeCell ref="F84:H84"/>
    <mergeCell ref="I84:K84"/>
    <mergeCell ref="C77:K77"/>
    <mergeCell ref="C78:K78"/>
    <mergeCell ref="C79:K79"/>
    <mergeCell ref="B82:E82"/>
    <mergeCell ref="F82:H82"/>
    <mergeCell ref="I82:K82"/>
    <mergeCell ref="C69:K69"/>
    <mergeCell ref="C70:K70"/>
    <mergeCell ref="C71:K71"/>
    <mergeCell ref="C72:K72"/>
    <mergeCell ref="C73:K73"/>
    <mergeCell ref="C76:K76"/>
    <mergeCell ref="B64:H64"/>
    <mergeCell ref="I64:K64"/>
    <mergeCell ref="B65:H65"/>
    <mergeCell ref="I65:K65"/>
    <mergeCell ref="B66:H66"/>
    <mergeCell ref="I66:K66"/>
    <mergeCell ref="B61:H61"/>
    <mergeCell ref="I61:K61"/>
    <mergeCell ref="B62:H62"/>
    <mergeCell ref="I62:K62"/>
    <mergeCell ref="B63:H63"/>
    <mergeCell ref="I63:K63"/>
    <mergeCell ref="B51:H51"/>
    <mergeCell ref="B52:H52"/>
    <mergeCell ref="I52:K52"/>
    <mergeCell ref="B59:H59"/>
    <mergeCell ref="I59:K59"/>
    <mergeCell ref="B60:H60"/>
    <mergeCell ref="I60:K60"/>
    <mergeCell ref="C45:K45"/>
    <mergeCell ref="B47:H47"/>
    <mergeCell ref="I47:K47"/>
    <mergeCell ref="B48:H48"/>
    <mergeCell ref="B49:H49"/>
    <mergeCell ref="B50:H50"/>
    <mergeCell ref="B36:F36"/>
    <mergeCell ref="A37:H38"/>
    <mergeCell ref="I37:I38"/>
    <mergeCell ref="J37:J38"/>
    <mergeCell ref="K37:K38"/>
    <mergeCell ref="A39:J39"/>
    <mergeCell ref="B30:F30"/>
    <mergeCell ref="B31:F31"/>
    <mergeCell ref="B32:F32"/>
    <mergeCell ref="B33:F33"/>
    <mergeCell ref="B34:F34"/>
    <mergeCell ref="B35:F35"/>
    <mergeCell ref="B24:F24"/>
    <mergeCell ref="B25:F25"/>
    <mergeCell ref="B26:F26"/>
    <mergeCell ref="B27:F27"/>
    <mergeCell ref="B28:F28"/>
    <mergeCell ref="B29:F29"/>
    <mergeCell ref="B15:D15"/>
    <mergeCell ref="F16:K17"/>
    <mergeCell ref="F18:K18"/>
    <mergeCell ref="B21:F21"/>
    <mergeCell ref="B22:F22"/>
    <mergeCell ref="B23:F23"/>
    <mergeCell ref="F8:K8"/>
    <mergeCell ref="F10:K10"/>
    <mergeCell ref="F11:K11"/>
    <mergeCell ref="F12:K12"/>
    <mergeCell ref="F13:K13"/>
    <mergeCell ref="B14:D14"/>
    <mergeCell ref="F14:K14"/>
    <mergeCell ref="A1:K1"/>
    <mergeCell ref="B3:D3"/>
    <mergeCell ref="F3:K3"/>
    <mergeCell ref="B4:D4"/>
    <mergeCell ref="F4:K4"/>
    <mergeCell ref="B5:D5"/>
    <mergeCell ref="F5:K5"/>
  </mergeCells>
  <pageMargins left="0.55118110236220474" right="0.55118110236220474" top="0.98425196850393704" bottom="0.98425196850393704" header="0.51181102362204722" footer="0.51181102362204722"/>
  <pageSetup paperSize="5"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56"/>
  <sheetViews>
    <sheetView topLeftCell="A46" workbookViewId="0">
      <selection activeCell="I121" sqref="I121:K121"/>
    </sheetView>
  </sheetViews>
  <sheetFormatPr defaultRowHeight="14.5" x14ac:dyDescent="0.35"/>
  <cols>
    <col min="2" max="2" width="3.81640625" customWidth="1"/>
    <col min="3" max="3" width="25.1796875" customWidth="1"/>
    <col min="4" max="4" width="7.81640625" customWidth="1"/>
    <col min="5" max="5" width="2.54296875" customWidth="1"/>
    <col min="6" max="6" width="15.453125" customWidth="1"/>
    <col min="7" max="7" width="12.54296875" customWidth="1"/>
    <col min="8" max="8" width="11.26953125" customWidth="1"/>
    <col min="9" max="9" width="10" customWidth="1"/>
    <col min="10" max="10" width="12.7265625" customWidth="1"/>
    <col min="11" max="11" width="14.1796875" customWidth="1"/>
  </cols>
  <sheetData>
    <row r="1" spans="1:11" ht="15.5" x14ac:dyDescent="0.35">
      <c r="A1" s="141" t="s">
        <v>0</v>
      </c>
      <c r="B1" s="141"/>
      <c r="C1" s="141"/>
      <c r="D1" s="141"/>
      <c r="E1" s="141"/>
      <c r="F1" s="141"/>
      <c r="G1" s="141"/>
      <c r="H1" s="141"/>
      <c r="I1" s="141"/>
      <c r="J1" s="141"/>
      <c r="K1" s="141"/>
    </row>
    <row r="2" spans="1:11" ht="15.5" x14ac:dyDescent="0.35">
      <c r="A2" s="1"/>
      <c r="B2" s="1"/>
      <c r="C2" s="1"/>
      <c r="D2" s="1"/>
      <c r="E2" s="1"/>
      <c r="F2" s="1"/>
      <c r="G2" s="1"/>
      <c r="H2" s="1"/>
      <c r="I2" s="1"/>
      <c r="J2" s="1"/>
      <c r="K2" s="1"/>
    </row>
    <row r="3" spans="1:11" ht="15.5" x14ac:dyDescent="0.35">
      <c r="A3" s="3" t="s">
        <v>1</v>
      </c>
      <c r="B3" s="139" t="s">
        <v>2</v>
      </c>
      <c r="C3" s="139"/>
      <c r="D3" s="139"/>
      <c r="E3" s="4" t="s">
        <v>3</v>
      </c>
      <c r="F3" s="142" t="s">
        <v>364</v>
      </c>
      <c r="G3" s="142"/>
      <c r="H3" s="142"/>
      <c r="I3" s="142"/>
      <c r="J3" s="142"/>
      <c r="K3" s="142"/>
    </row>
    <row r="4" spans="1:11" ht="15.5" x14ac:dyDescent="0.35">
      <c r="A4" s="7" t="s">
        <v>5</v>
      </c>
      <c r="B4" s="143" t="s">
        <v>6</v>
      </c>
      <c r="C4" s="143"/>
      <c r="D4" s="143"/>
      <c r="E4" s="8" t="s">
        <v>3</v>
      </c>
      <c r="F4" s="144"/>
      <c r="G4" s="144"/>
      <c r="H4" s="144"/>
      <c r="I4" s="144"/>
      <c r="J4" s="144"/>
      <c r="K4" s="144"/>
    </row>
    <row r="5" spans="1:11" ht="15.5" x14ac:dyDescent="0.35">
      <c r="A5" s="7" t="s">
        <v>7</v>
      </c>
      <c r="B5" s="143" t="s">
        <v>8</v>
      </c>
      <c r="C5" s="143"/>
      <c r="D5" s="143"/>
      <c r="E5" s="8" t="s">
        <v>3</v>
      </c>
      <c r="F5" s="145" t="s">
        <v>10</v>
      </c>
      <c r="G5" s="145"/>
      <c r="H5" s="145"/>
      <c r="I5" s="145"/>
      <c r="J5" s="145"/>
      <c r="K5" s="145"/>
    </row>
    <row r="6" spans="1:11" ht="15.5" x14ac:dyDescent="0.35">
      <c r="A6" s="7"/>
      <c r="B6" s="11" t="s">
        <v>11</v>
      </c>
      <c r="C6" s="12" t="s">
        <v>12</v>
      </c>
      <c r="D6" s="8"/>
      <c r="E6" s="8" t="s">
        <v>3</v>
      </c>
      <c r="F6" s="2" t="s">
        <v>13</v>
      </c>
      <c r="G6" s="2"/>
      <c r="H6" s="2"/>
      <c r="I6" s="2"/>
      <c r="J6" s="2"/>
      <c r="K6" s="2"/>
    </row>
    <row r="7" spans="1:11" ht="15.5" x14ac:dyDescent="0.35">
      <c r="A7" s="7"/>
      <c r="B7" s="11" t="s">
        <v>14</v>
      </c>
      <c r="C7" s="12" t="s">
        <v>15</v>
      </c>
      <c r="D7" s="8"/>
      <c r="E7" s="8" t="s">
        <v>3</v>
      </c>
      <c r="F7" s="2" t="s">
        <v>13</v>
      </c>
      <c r="G7" s="2"/>
      <c r="H7" s="2"/>
      <c r="I7" s="2"/>
      <c r="J7" s="2"/>
      <c r="K7" s="2"/>
    </row>
    <row r="8" spans="1:11" ht="15.5" x14ac:dyDescent="0.35">
      <c r="A8" s="7"/>
      <c r="B8" s="11" t="s">
        <v>16</v>
      </c>
      <c r="C8" s="12" t="s">
        <v>17</v>
      </c>
      <c r="D8" s="8"/>
      <c r="E8" s="8" t="s">
        <v>3</v>
      </c>
      <c r="F8" s="137" t="s">
        <v>304</v>
      </c>
      <c r="G8" s="137"/>
      <c r="H8" s="137"/>
      <c r="I8" s="137"/>
      <c r="J8" s="137"/>
      <c r="K8" s="137"/>
    </row>
    <row r="9" spans="1:11" ht="15.5" x14ac:dyDescent="0.35">
      <c r="A9" s="7"/>
      <c r="B9" s="11" t="s">
        <v>19</v>
      </c>
      <c r="C9" s="12" t="s">
        <v>305</v>
      </c>
      <c r="D9" s="8"/>
      <c r="E9" s="8" t="s">
        <v>3</v>
      </c>
      <c r="F9" s="13" t="s">
        <v>306</v>
      </c>
      <c r="G9" s="2"/>
      <c r="H9" s="2"/>
      <c r="I9" s="2"/>
      <c r="J9" s="2"/>
      <c r="K9" s="2"/>
    </row>
    <row r="10" spans="1:11" ht="15.5" x14ac:dyDescent="0.35">
      <c r="A10" s="10"/>
      <c r="B10" s="11" t="s">
        <v>22</v>
      </c>
      <c r="C10" s="12" t="s">
        <v>23</v>
      </c>
      <c r="D10" s="12"/>
      <c r="E10" s="12" t="s">
        <v>3</v>
      </c>
      <c r="F10" s="137" t="s">
        <v>13</v>
      </c>
      <c r="G10" s="137"/>
      <c r="H10" s="137"/>
      <c r="I10" s="137"/>
      <c r="J10" s="137"/>
      <c r="K10" s="137"/>
    </row>
    <row r="11" spans="1:11" ht="15.5" x14ac:dyDescent="0.35">
      <c r="A11" s="10"/>
      <c r="B11" s="11" t="s">
        <v>24</v>
      </c>
      <c r="C11" s="12" t="s">
        <v>25</v>
      </c>
      <c r="D11" s="12"/>
      <c r="E11" s="12" t="s">
        <v>3</v>
      </c>
      <c r="F11" s="138" t="s">
        <v>13</v>
      </c>
      <c r="G11" s="138"/>
      <c r="H11" s="138"/>
      <c r="I11" s="138"/>
      <c r="J11" s="138"/>
      <c r="K11" s="138"/>
    </row>
    <row r="12" spans="1:11" ht="15.5" x14ac:dyDescent="0.35">
      <c r="A12" s="10"/>
      <c r="B12" s="11" t="s">
        <v>26</v>
      </c>
      <c r="C12" s="12" t="s">
        <v>27</v>
      </c>
      <c r="D12" s="12"/>
      <c r="E12" s="12" t="s">
        <v>3</v>
      </c>
      <c r="F12" s="138" t="str">
        <f>F3</f>
        <v xml:space="preserve">JF Sandiman Ahli Madya </v>
      </c>
      <c r="G12" s="138"/>
      <c r="H12" s="138"/>
      <c r="I12" s="138"/>
      <c r="J12" s="138"/>
      <c r="K12" s="138"/>
    </row>
    <row r="13" spans="1:11" ht="15.5" x14ac:dyDescent="0.35">
      <c r="A13" s="10"/>
      <c r="B13" s="10"/>
      <c r="C13" s="12"/>
      <c r="D13" s="12"/>
      <c r="E13" s="12"/>
      <c r="F13" s="137"/>
      <c r="G13" s="137"/>
      <c r="H13" s="137"/>
      <c r="I13" s="137"/>
      <c r="J13" s="137"/>
      <c r="K13" s="137"/>
    </row>
    <row r="14" spans="1:11" ht="87" customHeight="1" x14ac:dyDescent="0.35">
      <c r="A14" s="3" t="s">
        <v>29</v>
      </c>
      <c r="B14" s="139" t="s">
        <v>30</v>
      </c>
      <c r="C14" s="139"/>
      <c r="D14" s="139"/>
      <c r="E14" s="14" t="s">
        <v>3</v>
      </c>
      <c r="F14" s="140" t="s">
        <v>365</v>
      </c>
      <c r="G14" s="140"/>
      <c r="H14" s="140"/>
      <c r="I14" s="140"/>
      <c r="J14" s="140"/>
      <c r="K14" s="140"/>
    </row>
    <row r="15" spans="1:11" ht="15.5" x14ac:dyDescent="0.35">
      <c r="A15" s="7" t="s">
        <v>32</v>
      </c>
      <c r="B15" s="143" t="s">
        <v>33</v>
      </c>
      <c r="C15" s="143"/>
      <c r="D15" s="143"/>
      <c r="E15" s="2"/>
      <c r="F15" s="2"/>
      <c r="G15" s="2"/>
      <c r="H15" s="2"/>
      <c r="I15" s="2"/>
      <c r="J15" s="2"/>
      <c r="K15" s="2"/>
    </row>
    <row r="16" spans="1:11" ht="15.5" x14ac:dyDescent="0.35">
      <c r="A16" s="10"/>
      <c r="B16" s="15" t="s">
        <v>11</v>
      </c>
      <c r="C16" s="16" t="s">
        <v>34</v>
      </c>
      <c r="D16" s="12"/>
      <c r="E16" s="14" t="s">
        <v>3</v>
      </c>
      <c r="F16" s="147" t="s">
        <v>307</v>
      </c>
      <c r="G16" s="147"/>
      <c r="H16" s="147"/>
      <c r="I16" s="147"/>
      <c r="J16" s="147"/>
      <c r="K16" s="147"/>
    </row>
    <row r="17" spans="1:11" ht="15.5" x14ac:dyDescent="0.35">
      <c r="A17" s="10"/>
      <c r="B17" s="15"/>
      <c r="C17" s="16"/>
      <c r="D17" s="12"/>
      <c r="E17" s="14"/>
      <c r="F17" s="147"/>
      <c r="G17" s="147"/>
      <c r="H17" s="147"/>
      <c r="I17" s="147"/>
      <c r="J17" s="147"/>
      <c r="K17" s="147"/>
    </row>
    <row r="18" spans="1:11" ht="15.5" x14ac:dyDescent="0.35">
      <c r="A18" s="10"/>
      <c r="B18" s="17" t="s">
        <v>14</v>
      </c>
      <c r="C18" s="14" t="s">
        <v>36</v>
      </c>
      <c r="D18" s="14"/>
      <c r="E18" s="14" t="s">
        <v>3</v>
      </c>
      <c r="F18" s="148" t="s">
        <v>37</v>
      </c>
      <c r="G18" s="148"/>
      <c r="H18" s="148"/>
      <c r="I18" s="148"/>
      <c r="J18" s="148"/>
      <c r="K18" s="148"/>
    </row>
    <row r="19" spans="1:11" ht="20.25" customHeight="1" x14ac:dyDescent="0.35">
      <c r="A19" s="10"/>
      <c r="B19" s="10" t="s">
        <v>16</v>
      </c>
      <c r="C19" s="12" t="s">
        <v>38</v>
      </c>
      <c r="D19" s="10"/>
      <c r="E19" s="12" t="s">
        <v>3</v>
      </c>
      <c r="F19" s="19"/>
      <c r="G19" s="13"/>
      <c r="H19" s="13"/>
      <c r="I19" s="13"/>
      <c r="J19" s="13"/>
      <c r="K19" s="13"/>
    </row>
    <row r="20" spans="1:11" ht="27.75" customHeight="1" x14ac:dyDescent="0.35">
      <c r="A20" s="7" t="s">
        <v>40</v>
      </c>
      <c r="B20" s="8" t="s">
        <v>41</v>
      </c>
      <c r="C20" s="8"/>
      <c r="D20" s="1"/>
      <c r="E20" s="1"/>
      <c r="F20" s="1"/>
      <c r="G20" s="1"/>
      <c r="H20" s="1"/>
      <c r="I20" s="1"/>
      <c r="J20" s="1"/>
      <c r="K20" s="1"/>
    </row>
    <row r="21" spans="1:11" ht="62" x14ac:dyDescent="0.35">
      <c r="A21" s="20" t="s">
        <v>42</v>
      </c>
      <c r="B21" s="149" t="s">
        <v>43</v>
      </c>
      <c r="C21" s="150"/>
      <c r="D21" s="150"/>
      <c r="E21" s="150"/>
      <c r="F21" s="151"/>
      <c r="G21" s="21" t="s">
        <v>44</v>
      </c>
      <c r="H21" s="21" t="s">
        <v>45</v>
      </c>
      <c r="I21" s="22" t="s">
        <v>46</v>
      </c>
      <c r="J21" s="22" t="s">
        <v>47</v>
      </c>
      <c r="K21" s="21" t="s">
        <v>48</v>
      </c>
    </row>
    <row r="22" spans="1:11" ht="15.5" x14ac:dyDescent="0.35">
      <c r="A22" s="23" t="s">
        <v>49</v>
      </c>
      <c r="B22" s="152" t="s">
        <v>50</v>
      </c>
      <c r="C22" s="153"/>
      <c r="D22" s="153"/>
      <c r="E22" s="153"/>
      <c r="F22" s="154"/>
      <c r="G22" s="23" t="s">
        <v>51</v>
      </c>
      <c r="H22" s="23" t="s">
        <v>52</v>
      </c>
      <c r="I22" s="23" t="s">
        <v>53</v>
      </c>
      <c r="J22" s="23" t="s">
        <v>54</v>
      </c>
      <c r="K22" s="23" t="s">
        <v>55</v>
      </c>
    </row>
    <row r="23" spans="1:11" ht="38.15" customHeight="1" x14ac:dyDescent="0.35">
      <c r="A23" s="33" t="s">
        <v>1</v>
      </c>
      <c r="B23" s="146" t="s">
        <v>308</v>
      </c>
      <c r="C23" s="146"/>
      <c r="D23" s="146"/>
      <c r="E23" s="146"/>
      <c r="F23" s="146"/>
      <c r="G23" s="25" t="s">
        <v>309</v>
      </c>
      <c r="H23" s="26">
        <v>1</v>
      </c>
      <c r="I23" s="62">
        <v>24</v>
      </c>
      <c r="J23" s="63">
        <f>H23*I23</f>
        <v>24</v>
      </c>
      <c r="K23" s="64">
        <f>J23/1250</f>
        <v>1.9199999999999998E-2</v>
      </c>
    </row>
    <row r="24" spans="1:11" ht="36" customHeight="1" x14ac:dyDescent="0.35">
      <c r="A24" s="33" t="s">
        <v>5</v>
      </c>
      <c r="B24" s="146" t="s">
        <v>310</v>
      </c>
      <c r="C24" s="146"/>
      <c r="D24" s="146"/>
      <c r="E24" s="146"/>
      <c r="F24" s="146"/>
      <c r="G24" s="25" t="s">
        <v>309</v>
      </c>
      <c r="H24" s="26">
        <v>1</v>
      </c>
      <c r="I24" s="62">
        <v>24</v>
      </c>
      <c r="J24" s="63">
        <f t="shared" ref="J24:J51" si="0">H24*I24</f>
        <v>24</v>
      </c>
      <c r="K24" s="64">
        <f t="shared" ref="K24:K51" si="1">J24/1250</f>
        <v>1.9199999999999998E-2</v>
      </c>
    </row>
    <row r="25" spans="1:11" ht="35.5" customHeight="1" x14ac:dyDescent="0.35">
      <c r="A25" s="33" t="s">
        <v>7</v>
      </c>
      <c r="B25" s="146" t="s">
        <v>311</v>
      </c>
      <c r="C25" s="146"/>
      <c r="D25" s="146"/>
      <c r="E25" s="146"/>
      <c r="F25" s="146"/>
      <c r="G25" s="25" t="s">
        <v>309</v>
      </c>
      <c r="H25" s="26">
        <v>1</v>
      </c>
      <c r="I25" s="62">
        <v>24</v>
      </c>
      <c r="J25" s="63">
        <f t="shared" si="0"/>
        <v>24</v>
      </c>
      <c r="K25" s="64">
        <f t="shared" si="1"/>
        <v>1.9199999999999998E-2</v>
      </c>
    </row>
    <row r="26" spans="1:11" ht="51" customHeight="1" x14ac:dyDescent="0.35">
      <c r="A26" s="33" t="s">
        <v>29</v>
      </c>
      <c r="B26" s="146" t="s">
        <v>312</v>
      </c>
      <c r="C26" s="146"/>
      <c r="D26" s="146"/>
      <c r="E26" s="146"/>
      <c r="F26" s="146"/>
      <c r="G26" s="25" t="s">
        <v>309</v>
      </c>
      <c r="H26" s="26">
        <v>1</v>
      </c>
      <c r="I26" s="62">
        <v>24</v>
      </c>
      <c r="J26" s="63">
        <f t="shared" si="0"/>
        <v>24</v>
      </c>
      <c r="K26" s="64">
        <f t="shared" si="1"/>
        <v>1.9199999999999998E-2</v>
      </c>
    </row>
    <row r="27" spans="1:11" ht="38.15" customHeight="1" x14ac:dyDescent="0.35">
      <c r="A27" s="33" t="s">
        <v>32</v>
      </c>
      <c r="B27" s="146" t="s">
        <v>313</v>
      </c>
      <c r="C27" s="146"/>
      <c r="D27" s="146"/>
      <c r="E27" s="146"/>
      <c r="F27" s="146"/>
      <c r="G27" s="25" t="s">
        <v>309</v>
      </c>
      <c r="H27" s="26">
        <v>1</v>
      </c>
      <c r="I27" s="62">
        <v>8</v>
      </c>
      <c r="J27" s="63">
        <f t="shared" si="0"/>
        <v>8</v>
      </c>
      <c r="K27" s="64">
        <f t="shared" si="1"/>
        <v>6.4000000000000003E-3</v>
      </c>
    </row>
    <row r="28" spans="1:11" ht="49" customHeight="1" x14ac:dyDescent="0.35">
      <c r="A28" s="33" t="s">
        <v>40</v>
      </c>
      <c r="B28" s="146" t="s">
        <v>314</v>
      </c>
      <c r="C28" s="146"/>
      <c r="D28" s="146"/>
      <c r="E28" s="146"/>
      <c r="F28" s="146"/>
      <c r="G28" s="25" t="s">
        <v>68</v>
      </c>
      <c r="H28" s="26">
        <v>1</v>
      </c>
      <c r="I28" s="65">
        <v>8</v>
      </c>
      <c r="J28" s="63">
        <f t="shared" si="0"/>
        <v>8</v>
      </c>
      <c r="K28" s="64">
        <f t="shared" si="1"/>
        <v>6.4000000000000003E-3</v>
      </c>
    </row>
    <row r="29" spans="1:11" ht="47.15" customHeight="1" x14ac:dyDescent="0.35">
      <c r="A29" s="33" t="s">
        <v>95</v>
      </c>
      <c r="B29" s="146" t="s">
        <v>315</v>
      </c>
      <c r="C29" s="146"/>
      <c r="D29" s="146"/>
      <c r="E29" s="146"/>
      <c r="F29" s="146"/>
      <c r="G29" s="25" t="s">
        <v>309</v>
      </c>
      <c r="H29" s="26">
        <v>1</v>
      </c>
      <c r="I29" s="65">
        <v>48</v>
      </c>
      <c r="J29" s="63">
        <f t="shared" si="0"/>
        <v>48</v>
      </c>
      <c r="K29" s="64">
        <f t="shared" si="1"/>
        <v>3.8399999999999997E-2</v>
      </c>
    </row>
    <row r="30" spans="1:11" ht="38.15" customHeight="1" x14ac:dyDescent="0.35">
      <c r="A30" s="33" t="s">
        <v>97</v>
      </c>
      <c r="B30" s="146" t="s">
        <v>316</v>
      </c>
      <c r="C30" s="146"/>
      <c r="D30" s="146"/>
      <c r="E30" s="146"/>
      <c r="F30" s="146"/>
      <c r="G30" s="25" t="s">
        <v>309</v>
      </c>
      <c r="H30" s="26">
        <v>1</v>
      </c>
      <c r="I30" s="65">
        <v>8</v>
      </c>
      <c r="J30" s="63">
        <f t="shared" si="0"/>
        <v>8</v>
      </c>
      <c r="K30" s="64">
        <f t="shared" si="1"/>
        <v>6.4000000000000003E-3</v>
      </c>
    </row>
    <row r="31" spans="1:11" ht="47.5" customHeight="1" x14ac:dyDescent="0.35">
      <c r="A31" s="33" t="s">
        <v>99</v>
      </c>
      <c r="B31" s="146" t="s">
        <v>317</v>
      </c>
      <c r="C31" s="146"/>
      <c r="D31" s="146"/>
      <c r="E31" s="146"/>
      <c r="F31" s="146"/>
      <c r="G31" s="25" t="s">
        <v>280</v>
      </c>
      <c r="H31" s="26">
        <v>70</v>
      </c>
      <c r="I31" s="65">
        <v>4</v>
      </c>
      <c r="J31" s="63">
        <f t="shared" si="0"/>
        <v>280</v>
      </c>
      <c r="K31" s="64">
        <f t="shared" si="1"/>
        <v>0.224</v>
      </c>
    </row>
    <row r="32" spans="1:11" ht="38.15" customHeight="1" x14ac:dyDescent="0.35">
      <c r="A32" s="33" t="s">
        <v>101</v>
      </c>
      <c r="B32" s="146" t="s">
        <v>318</v>
      </c>
      <c r="C32" s="146"/>
      <c r="D32" s="146"/>
      <c r="E32" s="146"/>
      <c r="F32" s="146"/>
      <c r="G32" s="25" t="s">
        <v>280</v>
      </c>
      <c r="H32" s="26">
        <v>70</v>
      </c>
      <c r="I32" s="65">
        <v>4</v>
      </c>
      <c r="J32" s="63">
        <f t="shared" si="0"/>
        <v>280</v>
      </c>
      <c r="K32" s="64">
        <f t="shared" si="1"/>
        <v>0.224</v>
      </c>
    </row>
    <row r="33" spans="1:11" ht="47.5" customHeight="1" x14ac:dyDescent="0.35">
      <c r="A33" s="33" t="s">
        <v>103</v>
      </c>
      <c r="B33" s="286" t="s">
        <v>319</v>
      </c>
      <c r="C33" s="286"/>
      <c r="D33" s="286"/>
      <c r="E33" s="286"/>
      <c r="F33" s="286"/>
      <c r="G33" s="25" t="s">
        <v>309</v>
      </c>
      <c r="H33" s="26">
        <v>1</v>
      </c>
      <c r="I33" s="65">
        <v>24</v>
      </c>
      <c r="J33" s="63">
        <f t="shared" si="0"/>
        <v>24</v>
      </c>
      <c r="K33" s="64">
        <f t="shared" si="1"/>
        <v>1.9199999999999998E-2</v>
      </c>
    </row>
    <row r="34" spans="1:11" ht="51" customHeight="1" x14ac:dyDescent="0.35">
      <c r="A34" s="33" t="s">
        <v>105</v>
      </c>
      <c r="B34" s="146" t="s">
        <v>320</v>
      </c>
      <c r="C34" s="146"/>
      <c r="D34" s="146"/>
      <c r="E34" s="146"/>
      <c r="F34" s="146"/>
      <c r="G34" s="25" t="s">
        <v>309</v>
      </c>
      <c r="H34" s="26">
        <v>1</v>
      </c>
      <c r="I34" s="65">
        <v>24</v>
      </c>
      <c r="J34" s="63">
        <f t="shared" si="0"/>
        <v>24</v>
      </c>
      <c r="K34" s="64">
        <f t="shared" si="1"/>
        <v>1.9199999999999998E-2</v>
      </c>
    </row>
    <row r="35" spans="1:11" ht="47.5" customHeight="1" x14ac:dyDescent="0.35">
      <c r="A35" s="33" t="s">
        <v>107</v>
      </c>
      <c r="B35" s="155" t="s">
        <v>321</v>
      </c>
      <c r="C35" s="155"/>
      <c r="D35" s="155"/>
      <c r="E35" s="155"/>
      <c r="F35" s="155"/>
      <c r="G35" s="25" t="s">
        <v>309</v>
      </c>
      <c r="H35" s="26">
        <v>1</v>
      </c>
      <c r="I35" s="65">
        <v>8</v>
      </c>
      <c r="J35" s="63">
        <f t="shared" si="0"/>
        <v>8</v>
      </c>
      <c r="K35" s="64">
        <f t="shared" si="1"/>
        <v>6.4000000000000003E-3</v>
      </c>
    </row>
    <row r="36" spans="1:11" ht="47.5" customHeight="1" x14ac:dyDescent="0.35">
      <c r="A36" s="33">
        <v>14</v>
      </c>
      <c r="B36" s="155" t="s">
        <v>322</v>
      </c>
      <c r="C36" s="155"/>
      <c r="D36" s="155"/>
      <c r="E36" s="155"/>
      <c r="F36" s="155"/>
      <c r="G36" s="25" t="s">
        <v>68</v>
      </c>
      <c r="H36" s="26">
        <v>1</v>
      </c>
      <c r="I36" s="65">
        <v>8</v>
      </c>
      <c r="J36" s="63">
        <f t="shared" si="0"/>
        <v>8</v>
      </c>
      <c r="K36" s="64">
        <f t="shared" si="1"/>
        <v>6.4000000000000003E-3</v>
      </c>
    </row>
    <row r="37" spans="1:11" ht="21" customHeight="1" x14ac:dyDescent="0.35">
      <c r="A37" s="33">
        <v>15</v>
      </c>
      <c r="B37" s="155" t="s">
        <v>323</v>
      </c>
      <c r="C37" s="155"/>
      <c r="D37" s="155"/>
      <c r="E37" s="155"/>
      <c r="F37" s="155"/>
      <c r="G37" s="25" t="s">
        <v>309</v>
      </c>
      <c r="H37" s="26">
        <v>1</v>
      </c>
      <c r="I37" s="65">
        <v>8</v>
      </c>
      <c r="J37" s="63">
        <f t="shared" si="0"/>
        <v>8</v>
      </c>
      <c r="K37" s="64">
        <f t="shared" si="1"/>
        <v>6.4000000000000003E-3</v>
      </c>
    </row>
    <row r="38" spans="1:11" ht="48" customHeight="1" x14ac:dyDescent="0.35">
      <c r="A38" s="33">
        <v>16</v>
      </c>
      <c r="B38" s="155" t="s">
        <v>324</v>
      </c>
      <c r="C38" s="155"/>
      <c r="D38" s="155"/>
      <c r="E38" s="155"/>
      <c r="F38" s="155"/>
      <c r="G38" s="25" t="s">
        <v>309</v>
      </c>
      <c r="H38" s="26">
        <v>1</v>
      </c>
      <c r="I38" s="65">
        <v>8</v>
      </c>
      <c r="J38" s="63">
        <f t="shared" si="0"/>
        <v>8</v>
      </c>
      <c r="K38" s="64">
        <f t="shared" si="1"/>
        <v>6.4000000000000003E-3</v>
      </c>
    </row>
    <row r="39" spans="1:11" ht="33" customHeight="1" x14ac:dyDescent="0.35">
      <c r="A39" s="33">
        <v>17</v>
      </c>
      <c r="B39" s="155" t="s">
        <v>325</v>
      </c>
      <c r="C39" s="155"/>
      <c r="D39" s="155"/>
      <c r="E39" s="155"/>
      <c r="F39" s="155"/>
      <c r="G39" s="25" t="s">
        <v>309</v>
      </c>
      <c r="H39" s="26">
        <v>1</v>
      </c>
      <c r="I39" s="65">
        <v>8</v>
      </c>
      <c r="J39" s="63">
        <f t="shared" si="0"/>
        <v>8</v>
      </c>
      <c r="K39" s="64">
        <f t="shared" si="1"/>
        <v>6.4000000000000003E-3</v>
      </c>
    </row>
    <row r="40" spans="1:11" ht="22" customHeight="1" x14ac:dyDescent="0.35">
      <c r="A40" s="33">
        <v>18</v>
      </c>
      <c r="B40" s="155" t="s">
        <v>326</v>
      </c>
      <c r="C40" s="155"/>
      <c r="D40" s="155"/>
      <c r="E40" s="155"/>
      <c r="F40" s="155"/>
      <c r="G40" s="25" t="s">
        <v>68</v>
      </c>
      <c r="H40" s="26">
        <v>1</v>
      </c>
      <c r="I40" s="65">
        <v>8</v>
      </c>
      <c r="J40" s="63">
        <f t="shared" si="0"/>
        <v>8</v>
      </c>
      <c r="K40" s="64">
        <f t="shared" si="1"/>
        <v>6.4000000000000003E-3</v>
      </c>
    </row>
    <row r="41" spans="1:11" ht="23.5" customHeight="1" x14ac:dyDescent="0.35">
      <c r="A41" s="33">
        <v>19</v>
      </c>
      <c r="B41" s="155" t="s">
        <v>327</v>
      </c>
      <c r="C41" s="155"/>
      <c r="D41" s="155"/>
      <c r="E41" s="155"/>
      <c r="F41" s="155"/>
      <c r="G41" s="25" t="s">
        <v>68</v>
      </c>
      <c r="H41" s="26">
        <v>1</v>
      </c>
      <c r="I41" s="65">
        <v>8</v>
      </c>
      <c r="J41" s="63">
        <f t="shared" si="0"/>
        <v>8</v>
      </c>
      <c r="K41" s="64">
        <f t="shared" si="1"/>
        <v>6.4000000000000003E-3</v>
      </c>
    </row>
    <row r="42" spans="1:11" ht="48" customHeight="1" x14ac:dyDescent="0.35">
      <c r="A42" s="33">
        <v>20</v>
      </c>
      <c r="B42" s="169" t="s">
        <v>328</v>
      </c>
      <c r="C42" s="170"/>
      <c r="D42" s="170"/>
      <c r="E42" s="170"/>
      <c r="F42" s="171"/>
      <c r="G42" s="25" t="s">
        <v>309</v>
      </c>
      <c r="H42" s="26">
        <v>1</v>
      </c>
      <c r="I42" s="65">
        <v>8</v>
      </c>
      <c r="J42" s="63">
        <f t="shared" si="0"/>
        <v>8</v>
      </c>
      <c r="K42" s="64">
        <f t="shared" si="1"/>
        <v>6.4000000000000003E-3</v>
      </c>
    </row>
    <row r="43" spans="1:11" ht="38.15" customHeight="1" x14ac:dyDescent="0.35">
      <c r="A43" s="33">
        <v>21</v>
      </c>
      <c r="B43" s="169" t="s">
        <v>329</v>
      </c>
      <c r="C43" s="170"/>
      <c r="D43" s="170"/>
      <c r="E43" s="170"/>
      <c r="F43" s="171"/>
      <c r="G43" s="25" t="s">
        <v>309</v>
      </c>
      <c r="H43" s="26">
        <v>1</v>
      </c>
      <c r="I43" s="65">
        <f>3*24</f>
        <v>72</v>
      </c>
      <c r="J43" s="63">
        <f t="shared" si="0"/>
        <v>72</v>
      </c>
      <c r="K43" s="64">
        <f t="shared" si="1"/>
        <v>5.7599999999999998E-2</v>
      </c>
    </row>
    <row r="44" spans="1:11" ht="23.5" customHeight="1" x14ac:dyDescent="0.35">
      <c r="A44" s="33">
        <v>22</v>
      </c>
      <c r="B44" s="169" t="s">
        <v>330</v>
      </c>
      <c r="C44" s="170"/>
      <c r="D44" s="170"/>
      <c r="E44" s="170"/>
      <c r="F44" s="171"/>
      <c r="G44" s="25" t="s">
        <v>309</v>
      </c>
      <c r="H44" s="26">
        <v>1</v>
      </c>
      <c r="I44" s="65">
        <f t="shared" ref="I44:I47" si="2">3*24</f>
        <v>72</v>
      </c>
      <c r="J44" s="63">
        <f t="shared" si="0"/>
        <v>72</v>
      </c>
      <c r="K44" s="64">
        <f t="shared" si="1"/>
        <v>5.7599999999999998E-2</v>
      </c>
    </row>
    <row r="45" spans="1:11" ht="23.15" customHeight="1" x14ac:dyDescent="0.35">
      <c r="A45" s="33">
        <v>23</v>
      </c>
      <c r="B45" s="169" t="s">
        <v>331</v>
      </c>
      <c r="C45" s="170"/>
      <c r="D45" s="170"/>
      <c r="E45" s="170"/>
      <c r="F45" s="171"/>
      <c r="G45" s="25" t="s">
        <v>309</v>
      </c>
      <c r="H45" s="26">
        <v>1</v>
      </c>
      <c r="I45" s="65">
        <f t="shared" si="2"/>
        <v>72</v>
      </c>
      <c r="J45" s="63">
        <f t="shared" si="0"/>
        <v>72</v>
      </c>
      <c r="K45" s="64">
        <f t="shared" si="1"/>
        <v>5.7599999999999998E-2</v>
      </c>
    </row>
    <row r="46" spans="1:11" ht="21.65" customHeight="1" x14ac:dyDescent="0.35">
      <c r="A46" s="33">
        <v>24</v>
      </c>
      <c r="B46" s="169" t="s">
        <v>332</v>
      </c>
      <c r="C46" s="170"/>
      <c r="D46" s="170"/>
      <c r="E46" s="170"/>
      <c r="F46" s="171"/>
      <c r="G46" s="25" t="s">
        <v>309</v>
      </c>
      <c r="H46" s="26">
        <v>1</v>
      </c>
      <c r="I46" s="65">
        <f t="shared" si="2"/>
        <v>72</v>
      </c>
      <c r="J46" s="63">
        <f t="shared" si="0"/>
        <v>72</v>
      </c>
      <c r="K46" s="64">
        <f t="shared" si="1"/>
        <v>5.7599999999999998E-2</v>
      </c>
    </row>
    <row r="47" spans="1:11" ht="50.15" customHeight="1" x14ac:dyDescent="0.35">
      <c r="A47" s="33">
        <v>25</v>
      </c>
      <c r="B47" s="169" t="s">
        <v>333</v>
      </c>
      <c r="C47" s="170"/>
      <c r="D47" s="170"/>
      <c r="E47" s="170"/>
      <c r="F47" s="171"/>
      <c r="G47" s="25" t="s">
        <v>309</v>
      </c>
      <c r="H47" s="26">
        <v>1</v>
      </c>
      <c r="I47" s="65">
        <f t="shared" si="2"/>
        <v>72</v>
      </c>
      <c r="J47" s="63">
        <f t="shared" si="0"/>
        <v>72</v>
      </c>
      <c r="K47" s="64">
        <f t="shared" si="1"/>
        <v>5.7599999999999998E-2</v>
      </c>
    </row>
    <row r="48" spans="1:11" ht="23.5" customHeight="1" x14ac:dyDescent="0.35">
      <c r="A48" s="33">
        <v>26</v>
      </c>
      <c r="B48" s="169" t="s">
        <v>334</v>
      </c>
      <c r="C48" s="170"/>
      <c r="D48" s="170"/>
      <c r="E48" s="170"/>
      <c r="F48" s="171"/>
      <c r="G48" s="25" t="s">
        <v>309</v>
      </c>
      <c r="H48" s="26">
        <v>1</v>
      </c>
      <c r="I48" s="65">
        <v>8</v>
      </c>
      <c r="J48" s="63">
        <f t="shared" si="0"/>
        <v>8</v>
      </c>
      <c r="K48" s="64">
        <f t="shared" si="1"/>
        <v>6.4000000000000003E-3</v>
      </c>
    </row>
    <row r="49" spans="1:11" ht="23.15" customHeight="1" x14ac:dyDescent="0.35">
      <c r="A49" s="33">
        <v>27</v>
      </c>
      <c r="B49" s="169" t="s">
        <v>335</v>
      </c>
      <c r="C49" s="170"/>
      <c r="D49" s="170"/>
      <c r="E49" s="170"/>
      <c r="F49" s="171"/>
      <c r="G49" s="25" t="s">
        <v>309</v>
      </c>
      <c r="H49" s="26">
        <v>1</v>
      </c>
      <c r="I49" s="65">
        <v>48</v>
      </c>
      <c r="J49" s="63">
        <f t="shared" si="0"/>
        <v>48</v>
      </c>
      <c r="K49" s="64">
        <f t="shared" si="1"/>
        <v>3.8399999999999997E-2</v>
      </c>
    </row>
    <row r="50" spans="1:11" ht="21.65" customHeight="1" x14ac:dyDescent="0.35">
      <c r="A50" s="33">
        <v>28</v>
      </c>
      <c r="B50" s="169" t="s">
        <v>336</v>
      </c>
      <c r="C50" s="170"/>
      <c r="D50" s="170"/>
      <c r="E50" s="170"/>
      <c r="F50" s="171"/>
      <c r="G50" s="25" t="s">
        <v>309</v>
      </c>
      <c r="H50" s="26">
        <v>1</v>
      </c>
      <c r="I50" s="65">
        <v>12</v>
      </c>
      <c r="J50" s="63">
        <f t="shared" si="0"/>
        <v>12</v>
      </c>
      <c r="K50" s="64">
        <f t="shared" si="1"/>
        <v>9.5999999999999992E-3</v>
      </c>
    </row>
    <row r="51" spans="1:11" ht="33.65" customHeight="1" x14ac:dyDescent="0.35">
      <c r="A51" s="33">
        <v>35</v>
      </c>
      <c r="B51" s="155" t="s">
        <v>337</v>
      </c>
      <c r="C51" s="155"/>
      <c r="D51" s="155"/>
      <c r="E51" s="155"/>
      <c r="F51" s="155"/>
      <c r="G51" s="25" t="s">
        <v>309</v>
      </c>
      <c r="H51" s="26">
        <v>1</v>
      </c>
      <c r="I51" s="65">
        <v>8</v>
      </c>
      <c r="J51" s="63">
        <f t="shared" si="0"/>
        <v>8</v>
      </c>
      <c r="K51" s="64">
        <f t="shared" si="1"/>
        <v>6.4000000000000003E-3</v>
      </c>
    </row>
    <row r="52" spans="1:11" ht="14.5" customHeight="1" x14ac:dyDescent="0.35">
      <c r="A52" s="156" t="s">
        <v>83</v>
      </c>
      <c r="B52" s="157"/>
      <c r="C52" s="157"/>
      <c r="D52" s="157"/>
      <c r="E52" s="157"/>
      <c r="F52" s="157"/>
      <c r="G52" s="157"/>
      <c r="H52" s="158"/>
      <c r="I52" s="162"/>
      <c r="J52" s="162">
        <f>SUM(J23:J51)</f>
        <v>1276</v>
      </c>
      <c r="K52" s="281">
        <f>SUM(K23:K51)</f>
        <v>1.0207999999999997</v>
      </c>
    </row>
    <row r="53" spans="1:11" ht="14.5" customHeight="1" x14ac:dyDescent="0.35">
      <c r="A53" s="159"/>
      <c r="B53" s="160"/>
      <c r="C53" s="160"/>
      <c r="D53" s="160"/>
      <c r="E53" s="160"/>
      <c r="F53" s="160"/>
      <c r="G53" s="160"/>
      <c r="H53" s="161"/>
      <c r="I53" s="163"/>
      <c r="J53" s="163"/>
      <c r="K53" s="282"/>
    </row>
    <row r="54" spans="1:11" ht="15.5" x14ac:dyDescent="0.35">
      <c r="A54" s="166" t="s">
        <v>85</v>
      </c>
      <c r="B54" s="167"/>
      <c r="C54" s="167"/>
      <c r="D54" s="167"/>
      <c r="E54" s="167"/>
      <c r="F54" s="167"/>
      <c r="G54" s="167"/>
      <c r="H54" s="167"/>
      <c r="I54" s="167"/>
      <c r="J54" s="168"/>
      <c r="K54" s="29" t="s">
        <v>86</v>
      </c>
    </row>
    <row r="55" spans="1:11" ht="15.5" x14ac:dyDescent="0.35">
      <c r="A55" s="66"/>
      <c r="B55" s="66"/>
      <c r="C55" s="66"/>
      <c r="D55" s="66"/>
      <c r="E55" s="66"/>
      <c r="F55" s="66"/>
      <c r="G55" s="66"/>
      <c r="H55" s="66"/>
      <c r="I55" s="67"/>
      <c r="J55" s="67"/>
      <c r="K55" s="68"/>
    </row>
    <row r="56" spans="1:11" ht="15.5" x14ac:dyDescent="0.35">
      <c r="A56" s="69">
        <v>7</v>
      </c>
      <c r="B56" s="70" t="s">
        <v>338</v>
      </c>
      <c r="C56" s="71"/>
      <c r="D56" s="66"/>
      <c r="E56" s="66"/>
      <c r="F56" s="66"/>
      <c r="G56" s="66"/>
      <c r="H56" s="66"/>
      <c r="I56" s="67"/>
      <c r="J56" s="67"/>
      <c r="K56" s="68"/>
    </row>
    <row r="57" spans="1:11" ht="29.25" customHeight="1" x14ac:dyDescent="0.35">
      <c r="A57" s="69"/>
      <c r="B57" s="72">
        <v>1</v>
      </c>
      <c r="C57" s="285" t="s">
        <v>339</v>
      </c>
      <c r="D57" s="285"/>
      <c r="E57" s="285"/>
      <c r="F57" s="285"/>
      <c r="G57" s="285"/>
      <c r="H57" s="285"/>
      <c r="I57" s="285"/>
      <c r="J57" s="285"/>
      <c r="K57" s="285"/>
    </row>
    <row r="58" spans="1:11" ht="29.25" customHeight="1" x14ac:dyDescent="0.35">
      <c r="A58" s="69"/>
      <c r="B58" s="72">
        <v>2</v>
      </c>
      <c r="C58" s="285" t="s">
        <v>340</v>
      </c>
      <c r="D58" s="285"/>
      <c r="E58" s="285"/>
      <c r="F58" s="285"/>
      <c r="G58" s="285"/>
      <c r="H58" s="285"/>
      <c r="I58" s="285"/>
      <c r="J58" s="285"/>
      <c r="K58" s="285"/>
    </row>
    <row r="59" spans="1:11" ht="15.5" x14ac:dyDescent="0.35">
      <c r="A59" s="69"/>
      <c r="B59" s="72">
        <v>3</v>
      </c>
      <c r="C59" s="72" t="s">
        <v>341</v>
      </c>
      <c r="D59" s="66"/>
      <c r="E59" s="66"/>
      <c r="F59" s="66"/>
      <c r="G59" s="66"/>
      <c r="H59" s="66"/>
      <c r="I59" s="67"/>
      <c r="J59" s="67"/>
      <c r="K59" s="68"/>
    </row>
    <row r="60" spans="1:11" ht="15.5" x14ac:dyDescent="0.35">
      <c r="A60" s="69"/>
      <c r="B60" s="73">
        <v>4</v>
      </c>
      <c r="C60" s="178" t="s">
        <v>342</v>
      </c>
      <c r="D60" s="178"/>
      <c r="E60" s="178"/>
      <c r="F60" s="178"/>
      <c r="G60" s="178"/>
      <c r="H60" s="178"/>
      <c r="I60" s="178"/>
      <c r="J60" s="178"/>
      <c r="K60" s="178"/>
    </row>
    <row r="61" spans="1:11" ht="15.5" x14ac:dyDescent="0.35">
      <c r="A61" s="7" t="s">
        <v>97</v>
      </c>
      <c r="B61" s="8" t="s">
        <v>130</v>
      </c>
      <c r="C61" s="12"/>
      <c r="D61" s="10"/>
      <c r="E61" s="12"/>
      <c r="F61" s="12"/>
      <c r="G61" s="10"/>
      <c r="H61" s="10"/>
      <c r="I61" s="10"/>
      <c r="J61" s="10"/>
      <c r="K61" s="10"/>
    </row>
    <row r="62" spans="1:11" ht="15.5" x14ac:dyDescent="0.35">
      <c r="A62" s="32" t="s">
        <v>42</v>
      </c>
      <c r="B62" s="172" t="s">
        <v>131</v>
      </c>
      <c r="C62" s="173"/>
      <c r="D62" s="173"/>
      <c r="E62" s="173"/>
      <c r="F62" s="173"/>
      <c r="G62" s="173"/>
      <c r="H62" s="174"/>
      <c r="I62" s="172" t="s">
        <v>132</v>
      </c>
      <c r="J62" s="173"/>
      <c r="K62" s="174"/>
    </row>
    <row r="63" spans="1:11" ht="15.5" x14ac:dyDescent="0.35">
      <c r="A63" s="33">
        <v>1</v>
      </c>
      <c r="B63" s="169" t="s">
        <v>343</v>
      </c>
      <c r="C63" s="170"/>
      <c r="D63" s="170"/>
      <c r="E63" s="170"/>
      <c r="F63" s="170"/>
      <c r="G63" s="170"/>
      <c r="H63" s="171"/>
      <c r="I63" s="34" t="s">
        <v>134</v>
      </c>
      <c r="J63" s="35"/>
      <c r="K63" s="36"/>
    </row>
    <row r="64" spans="1:11" ht="15.5" x14ac:dyDescent="0.35">
      <c r="A64" s="33">
        <v>2</v>
      </c>
      <c r="B64" s="175" t="s">
        <v>344</v>
      </c>
      <c r="C64" s="176"/>
      <c r="D64" s="176"/>
      <c r="E64" s="176"/>
      <c r="F64" s="176"/>
      <c r="G64" s="176"/>
      <c r="H64" s="177"/>
      <c r="I64" s="34" t="s">
        <v>136</v>
      </c>
      <c r="J64" s="35"/>
      <c r="K64" s="36"/>
    </row>
    <row r="65" spans="1:11" ht="31.5" customHeight="1" x14ac:dyDescent="0.35">
      <c r="A65" s="38">
        <v>3</v>
      </c>
      <c r="B65" s="169" t="s">
        <v>345</v>
      </c>
      <c r="C65" s="170"/>
      <c r="D65" s="170"/>
      <c r="E65" s="170"/>
      <c r="F65" s="170"/>
      <c r="G65" s="170"/>
      <c r="H65" s="171"/>
      <c r="I65" s="169" t="s">
        <v>346</v>
      </c>
      <c r="J65" s="170"/>
      <c r="K65" s="171"/>
    </row>
    <row r="66" spans="1:11" ht="15.5" x14ac:dyDescent="0.35">
      <c r="A66" s="38">
        <v>4</v>
      </c>
      <c r="B66" s="155" t="s">
        <v>137</v>
      </c>
      <c r="C66" s="155"/>
      <c r="D66" s="155"/>
      <c r="E66" s="155"/>
      <c r="F66" s="155"/>
      <c r="G66" s="155"/>
      <c r="H66" s="155"/>
      <c r="I66" s="34" t="s">
        <v>138</v>
      </c>
      <c r="J66" s="35"/>
      <c r="K66" s="36"/>
    </row>
    <row r="67" spans="1:11" ht="15.5" x14ac:dyDescent="0.35">
      <c r="A67" s="38">
        <v>5</v>
      </c>
      <c r="B67" s="155" t="s">
        <v>139</v>
      </c>
      <c r="C67" s="155"/>
      <c r="D67" s="155"/>
      <c r="E67" s="155"/>
      <c r="F67" s="155"/>
      <c r="G67" s="155"/>
      <c r="H67" s="155"/>
      <c r="I67" s="169" t="s">
        <v>140</v>
      </c>
      <c r="J67" s="170"/>
      <c r="K67" s="171"/>
    </row>
    <row r="68" spans="1:11" ht="15.5" x14ac:dyDescent="0.35">
      <c r="A68" s="74"/>
      <c r="B68" s="8"/>
      <c r="C68" s="12"/>
      <c r="D68" s="10"/>
      <c r="E68" s="12"/>
      <c r="F68" s="12"/>
      <c r="G68" s="10"/>
      <c r="H68" s="10"/>
      <c r="I68" s="10"/>
      <c r="J68" s="10"/>
      <c r="K68" s="10"/>
    </row>
    <row r="69" spans="1:11" ht="15.5" x14ac:dyDescent="0.35">
      <c r="A69" s="7" t="s">
        <v>99</v>
      </c>
      <c r="B69" s="8" t="s">
        <v>142</v>
      </c>
      <c r="C69" s="12"/>
      <c r="D69" s="10"/>
      <c r="E69" s="12"/>
      <c r="F69" s="12"/>
      <c r="G69" s="10"/>
      <c r="H69" s="10"/>
      <c r="I69" s="10"/>
      <c r="J69" s="10"/>
      <c r="K69" s="10"/>
    </row>
    <row r="70" spans="1:11" ht="15.5" x14ac:dyDescent="0.35">
      <c r="A70" s="32" t="s">
        <v>42</v>
      </c>
      <c r="B70" s="172" t="s">
        <v>131</v>
      </c>
      <c r="C70" s="173"/>
      <c r="D70" s="173"/>
      <c r="E70" s="173"/>
      <c r="F70" s="173"/>
      <c r="G70" s="173"/>
      <c r="H70" s="174"/>
      <c r="I70" s="172" t="s">
        <v>132</v>
      </c>
      <c r="J70" s="173"/>
      <c r="K70" s="174"/>
    </row>
    <row r="71" spans="1:11" ht="15.5" x14ac:dyDescent="0.35">
      <c r="A71" s="38">
        <v>1</v>
      </c>
      <c r="B71" s="175" t="s">
        <v>347</v>
      </c>
      <c r="C71" s="176"/>
      <c r="D71" s="176"/>
      <c r="E71" s="176"/>
      <c r="F71" s="176"/>
      <c r="G71" s="176"/>
      <c r="H71" s="177"/>
      <c r="I71" s="176" t="s">
        <v>144</v>
      </c>
      <c r="J71" s="176"/>
      <c r="K71" s="177"/>
    </row>
    <row r="72" spans="1:11" ht="15.5" x14ac:dyDescent="0.35">
      <c r="A72" s="38">
        <v>2</v>
      </c>
      <c r="B72" s="175" t="s">
        <v>145</v>
      </c>
      <c r="C72" s="176"/>
      <c r="D72" s="176"/>
      <c r="E72" s="176"/>
      <c r="F72" s="176"/>
      <c r="G72" s="176"/>
      <c r="H72" s="177"/>
      <c r="I72" s="176" t="s">
        <v>146</v>
      </c>
      <c r="J72" s="176"/>
      <c r="K72" s="177"/>
    </row>
    <row r="73" spans="1:11" ht="15.5" x14ac:dyDescent="0.35">
      <c r="A73" s="38">
        <v>3</v>
      </c>
      <c r="B73" s="175" t="s">
        <v>147</v>
      </c>
      <c r="C73" s="176"/>
      <c r="D73" s="176"/>
      <c r="E73" s="176"/>
      <c r="F73" s="176"/>
      <c r="G73" s="176"/>
      <c r="H73" s="177"/>
      <c r="I73" s="176" t="s">
        <v>148</v>
      </c>
      <c r="J73" s="176"/>
      <c r="K73" s="177"/>
    </row>
    <row r="74" spans="1:11" ht="15.5" x14ac:dyDescent="0.35">
      <c r="A74" s="38">
        <v>4</v>
      </c>
      <c r="B74" s="175" t="s">
        <v>149</v>
      </c>
      <c r="C74" s="176"/>
      <c r="D74" s="176"/>
      <c r="E74" s="176"/>
      <c r="F74" s="176"/>
      <c r="G74" s="176"/>
      <c r="H74" s="177"/>
      <c r="I74" s="176" t="s">
        <v>150</v>
      </c>
      <c r="J74" s="176"/>
      <c r="K74" s="177"/>
    </row>
    <row r="75" spans="1:11" ht="15.5" x14ac:dyDescent="0.35">
      <c r="A75" s="38">
        <v>5</v>
      </c>
      <c r="B75" s="175" t="s">
        <v>151</v>
      </c>
      <c r="C75" s="176"/>
      <c r="D75" s="176"/>
      <c r="E75" s="176"/>
      <c r="F75" s="176"/>
      <c r="G75" s="176"/>
      <c r="H75" s="177"/>
      <c r="I75" s="176" t="s">
        <v>152</v>
      </c>
      <c r="J75" s="176"/>
      <c r="K75" s="177"/>
    </row>
    <row r="76" spans="1:11" ht="15.5" x14ac:dyDescent="0.35">
      <c r="A76" s="38">
        <v>6</v>
      </c>
      <c r="B76" s="175" t="s">
        <v>348</v>
      </c>
      <c r="C76" s="176"/>
      <c r="D76" s="176"/>
      <c r="E76" s="176"/>
      <c r="F76" s="176"/>
      <c r="G76" s="176"/>
      <c r="H76" s="177"/>
      <c r="I76" s="176" t="s">
        <v>349</v>
      </c>
      <c r="J76" s="176"/>
      <c r="K76" s="177"/>
    </row>
    <row r="77" spans="1:11" ht="15.5" x14ac:dyDescent="0.35">
      <c r="A77" s="38">
        <v>7</v>
      </c>
      <c r="B77" s="175" t="s">
        <v>139</v>
      </c>
      <c r="C77" s="176"/>
      <c r="D77" s="176"/>
      <c r="E77" s="176"/>
      <c r="F77" s="176"/>
      <c r="G77" s="176"/>
      <c r="H77" s="177"/>
      <c r="I77" s="176" t="s">
        <v>155</v>
      </c>
      <c r="J77" s="176"/>
      <c r="K77" s="177"/>
    </row>
    <row r="78" spans="1:11" ht="15.5" x14ac:dyDescent="0.35">
      <c r="A78" s="13"/>
      <c r="B78" s="13"/>
      <c r="C78" s="13"/>
      <c r="D78" s="13"/>
      <c r="E78" s="13"/>
      <c r="F78" s="13"/>
      <c r="G78" s="13"/>
      <c r="H78" s="13"/>
      <c r="I78" s="13"/>
      <c r="J78" s="13"/>
      <c r="K78" s="13"/>
    </row>
    <row r="79" spans="1:11" ht="15.5" x14ac:dyDescent="0.35">
      <c r="A79" s="7" t="s">
        <v>99</v>
      </c>
      <c r="B79" s="8" t="s">
        <v>142</v>
      </c>
      <c r="C79" s="12"/>
      <c r="D79" s="10"/>
      <c r="E79" s="12"/>
      <c r="F79" s="12"/>
      <c r="G79" s="10"/>
      <c r="H79" s="10"/>
      <c r="I79" s="10"/>
      <c r="J79" s="10"/>
      <c r="K79" s="10"/>
    </row>
    <row r="80" spans="1:11" ht="15.5" x14ac:dyDescent="0.35">
      <c r="A80" s="32" t="s">
        <v>42</v>
      </c>
      <c r="B80" s="172" t="s">
        <v>131</v>
      </c>
      <c r="C80" s="173"/>
      <c r="D80" s="173"/>
      <c r="E80" s="173"/>
      <c r="F80" s="173"/>
      <c r="G80" s="173"/>
      <c r="H80" s="174"/>
      <c r="I80" s="172" t="s">
        <v>132</v>
      </c>
      <c r="J80" s="173"/>
      <c r="K80" s="174"/>
    </row>
    <row r="81" spans="1:11" ht="15.5" x14ac:dyDescent="0.35">
      <c r="A81" s="38">
        <v>1</v>
      </c>
      <c r="B81" s="175" t="s">
        <v>347</v>
      </c>
      <c r="C81" s="176"/>
      <c r="D81" s="176"/>
      <c r="E81" s="176"/>
      <c r="F81" s="176"/>
      <c r="G81" s="176"/>
      <c r="H81" s="177"/>
      <c r="I81" s="176" t="s">
        <v>144</v>
      </c>
      <c r="J81" s="176"/>
      <c r="K81" s="177"/>
    </row>
    <row r="82" spans="1:11" ht="15.5" x14ac:dyDescent="0.35">
      <c r="A82" s="38">
        <v>2</v>
      </c>
      <c r="B82" s="175" t="s">
        <v>145</v>
      </c>
      <c r="C82" s="176"/>
      <c r="D82" s="176"/>
      <c r="E82" s="176"/>
      <c r="F82" s="176"/>
      <c r="G82" s="176"/>
      <c r="H82" s="177"/>
      <c r="I82" s="176" t="s">
        <v>146</v>
      </c>
      <c r="J82" s="176"/>
      <c r="K82" s="177"/>
    </row>
    <row r="83" spans="1:11" ht="15.5" x14ac:dyDescent="0.35">
      <c r="A83" s="38">
        <v>3</v>
      </c>
      <c r="B83" s="175" t="s">
        <v>147</v>
      </c>
      <c r="C83" s="176"/>
      <c r="D83" s="176"/>
      <c r="E83" s="176"/>
      <c r="F83" s="176"/>
      <c r="G83" s="176"/>
      <c r="H83" s="177"/>
      <c r="I83" s="176" t="s">
        <v>148</v>
      </c>
      <c r="J83" s="176"/>
      <c r="K83" s="177"/>
    </row>
    <row r="84" spans="1:11" ht="15.5" x14ac:dyDescent="0.35">
      <c r="A84" s="38">
        <v>4</v>
      </c>
      <c r="B84" s="175" t="s">
        <v>149</v>
      </c>
      <c r="C84" s="176"/>
      <c r="D84" s="176"/>
      <c r="E84" s="176"/>
      <c r="F84" s="176"/>
      <c r="G84" s="176"/>
      <c r="H84" s="177"/>
      <c r="I84" s="176" t="s">
        <v>150</v>
      </c>
      <c r="J84" s="176"/>
      <c r="K84" s="177"/>
    </row>
    <row r="85" spans="1:11" ht="15.5" x14ac:dyDescent="0.35">
      <c r="A85" s="38">
        <v>5</v>
      </c>
      <c r="B85" s="175" t="s">
        <v>151</v>
      </c>
      <c r="C85" s="176"/>
      <c r="D85" s="176"/>
      <c r="E85" s="176"/>
      <c r="F85" s="176"/>
      <c r="G85" s="176"/>
      <c r="H85" s="177"/>
      <c r="I85" s="176" t="s">
        <v>152</v>
      </c>
      <c r="J85" s="176"/>
      <c r="K85" s="177"/>
    </row>
    <row r="86" spans="1:11" ht="15.5" x14ac:dyDescent="0.35">
      <c r="A86" s="38">
        <v>6</v>
      </c>
      <c r="B86" s="175" t="s">
        <v>348</v>
      </c>
      <c r="C86" s="176"/>
      <c r="D86" s="176"/>
      <c r="E86" s="176"/>
      <c r="F86" s="176"/>
      <c r="G86" s="176"/>
      <c r="H86" s="177"/>
      <c r="I86" s="176" t="s">
        <v>349</v>
      </c>
      <c r="J86" s="176"/>
      <c r="K86" s="177"/>
    </row>
    <row r="87" spans="1:11" ht="15.5" x14ac:dyDescent="0.35">
      <c r="A87" s="38">
        <v>7</v>
      </c>
      <c r="B87" s="175" t="s">
        <v>139</v>
      </c>
      <c r="C87" s="176"/>
      <c r="D87" s="176"/>
      <c r="E87" s="176"/>
      <c r="F87" s="176"/>
      <c r="G87" s="176"/>
      <c r="H87" s="177"/>
      <c r="I87" s="176" t="s">
        <v>155</v>
      </c>
      <c r="J87" s="176"/>
      <c r="K87" s="177"/>
    </row>
    <row r="88" spans="1:11" ht="15.5" x14ac:dyDescent="0.35">
      <c r="A88" s="13"/>
      <c r="B88" s="13"/>
      <c r="C88" s="13"/>
      <c r="D88" s="13"/>
      <c r="E88" s="13"/>
      <c r="F88" s="13"/>
      <c r="G88" s="13"/>
      <c r="H88" s="13"/>
      <c r="I88" s="13"/>
      <c r="J88" s="13"/>
      <c r="K88" s="13"/>
    </row>
    <row r="89" spans="1:11" ht="15.5" x14ac:dyDescent="0.35">
      <c r="A89" s="39" t="s">
        <v>101</v>
      </c>
      <c r="B89" s="8" t="s">
        <v>156</v>
      </c>
      <c r="C89" s="2"/>
      <c r="D89" s="2"/>
      <c r="E89" s="2"/>
      <c r="F89" s="2"/>
      <c r="G89" s="2"/>
      <c r="H89" s="2"/>
      <c r="I89" s="2"/>
      <c r="J89" s="2"/>
      <c r="K89" s="2"/>
    </row>
    <row r="90" spans="1:11" ht="15.5" x14ac:dyDescent="0.35">
      <c r="A90" s="13"/>
      <c r="B90" s="37" t="s">
        <v>11</v>
      </c>
      <c r="C90" s="179" t="s">
        <v>350</v>
      </c>
      <c r="D90" s="179"/>
      <c r="E90" s="179"/>
      <c r="F90" s="179"/>
      <c r="G90" s="179"/>
      <c r="H90" s="179"/>
      <c r="I90" s="179"/>
      <c r="J90" s="179"/>
      <c r="K90" s="179"/>
    </row>
    <row r="91" spans="1:11" ht="15.5" x14ac:dyDescent="0.35">
      <c r="A91" s="13"/>
      <c r="B91" s="37" t="s">
        <v>14</v>
      </c>
      <c r="C91" s="179" t="s">
        <v>351</v>
      </c>
      <c r="D91" s="179"/>
      <c r="E91" s="179"/>
      <c r="F91" s="179"/>
      <c r="G91" s="179"/>
      <c r="H91" s="179"/>
      <c r="I91" s="179"/>
      <c r="J91" s="179"/>
      <c r="K91" s="179"/>
    </row>
    <row r="92" spans="1:11" ht="15.5" x14ac:dyDescent="0.35">
      <c r="A92" s="13"/>
      <c r="B92" s="37" t="s">
        <v>16</v>
      </c>
      <c r="C92" s="179" t="s">
        <v>352</v>
      </c>
      <c r="D92" s="179"/>
      <c r="E92" s="179"/>
      <c r="F92" s="179"/>
      <c r="G92" s="179"/>
      <c r="H92" s="179"/>
      <c r="I92" s="179"/>
      <c r="J92" s="179"/>
      <c r="K92" s="179"/>
    </row>
    <row r="93" spans="1:11" ht="15.5" x14ac:dyDescent="0.35">
      <c r="A93" s="13"/>
      <c r="B93" s="37" t="s">
        <v>19</v>
      </c>
      <c r="C93" s="179" t="s">
        <v>353</v>
      </c>
      <c r="D93" s="179"/>
      <c r="E93" s="179"/>
      <c r="F93" s="179"/>
      <c r="G93" s="179"/>
      <c r="H93" s="179"/>
      <c r="I93" s="179"/>
      <c r="J93" s="179"/>
      <c r="K93" s="179"/>
    </row>
    <row r="94" spans="1:11" ht="15.5" x14ac:dyDescent="0.35">
      <c r="A94" s="13"/>
      <c r="B94" s="37" t="s">
        <v>354</v>
      </c>
      <c r="C94" s="148" t="s">
        <v>355</v>
      </c>
      <c r="D94" s="148"/>
      <c r="E94" s="148"/>
      <c r="F94" s="148"/>
      <c r="G94" s="148"/>
      <c r="H94" s="148"/>
      <c r="I94" s="148"/>
      <c r="J94" s="148"/>
      <c r="K94" s="148"/>
    </row>
    <row r="95" spans="1:11" ht="12.75" customHeight="1" x14ac:dyDescent="0.35">
      <c r="A95" s="13"/>
      <c r="B95" s="13"/>
      <c r="C95" s="40"/>
      <c r="D95" s="40"/>
      <c r="E95" s="40"/>
      <c r="F95" s="40"/>
      <c r="G95" s="40"/>
      <c r="H95" s="40"/>
      <c r="I95" s="40"/>
      <c r="J95" s="40"/>
      <c r="K95" s="40"/>
    </row>
    <row r="96" spans="1:11" ht="15.5" x14ac:dyDescent="0.35">
      <c r="A96" s="39" t="s">
        <v>103</v>
      </c>
      <c r="B96" s="8" t="s">
        <v>162</v>
      </c>
      <c r="C96" s="2"/>
      <c r="D96" s="2"/>
      <c r="E96" s="2"/>
      <c r="F96" s="2"/>
      <c r="G96" s="2"/>
      <c r="H96" s="2"/>
      <c r="I96" s="2"/>
      <c r="J96" s="2"/>
      <c r="K96" s="2"/>
    </row>
    <row r="97" spans="1:11" ht="15.5" x14ac:dyDescent="0.35">
      <c r="A97" s="13"/>
      <c r="B97" s="37" t="s">
        <v>11</v>
      </c>
      <c r="C97" s="179" t="s">
        <v>164</v>
      </c>
      <c r="D97" s="179"/>
      <c r="E97" s="179"/>
      <c r="F97" s="179"/>
      <c r="G97" s="179"/>
      <c r="H97" s="179"/>
      <c r="I97" s="179"/>
      <c r="J97" s="179"/>
      <c r="K97" s="179"/>
    </row>
    <row r="98" spans="1:11" ht="15.5" x14ac:dyDescent="0.35">
      <c r="A98" s="13"/>
      <c r="B98" s="37" t="s">
        <v>14</v>
      </c>
      <c r="C98" s="179" t="s">
        <v>165</v>
      </c>
      <c r="D98" s="179"/>
      <c r="E98" s="179"/>
      <c r="F98" s="179"/>
      <c r="G98" s="179"/>
      <c r="H98" s="179"/>
      <c r="I98" s="179"/>
      <c r="J98" s="179"/>
      <c r="K98" s="179"/>
    </row>
    <row r="99" spans="1:11" ht="15.5" x14ac:dyDescent="0.35">
      <c r="A99" s="13"/>
      <c r="B99" s="37" t="s">
        <v>16</v>
      </c>
      <c r="C99" s="180" t="s">
        <v>166</v>
      </c>
      <c r="D99" s="180"/>
      <c r="E99" s="180"/>
      <c r="F99" s="180"/>
      <c r="G99" s="180"/>
      <c r="H99" s="180"/>
      <c r="I99" s="180"/>
      <c r="J99" s="180"/>
      <c r="K99" s="180"/>
    </row>
    <row r="100" spans="1:11" ht="15.5" x14ac:dyDescent="0.35">
      <c r="A100" s="13"/>
      <c r="B100" s="37"/>
      <c r="C100" s="180"/>
      <c r="D100" s="180"/>
      <c r="E100" s="180"/>
      <c r="F100" s="180"/>
      <c r="G100" s="180"/>
      <c r="H100" s="180"/>
      <c r="I100" s="180"/>
      <c r="J100" s="180"/>
      <c r="K100" s="180"/>
    </row>
    <row r="101" spans="1:11" ht="15.5" x14ac:dyDescent="0.35">
      <c r="A101" s="13"/>
      <c r="B101" s="37"/>
      <c r="C101" s="37"/>
      <c r="D101" s="37"/>
      <c r="E101" s="37"/>
      <c r="F101" s="37"/>
      <c r="G101" s="37"/>
      <c r="H101" s="37"/>
      <c r="I101" s="37"/>
      <c r="J101" s="37"/>
      <c r="K101" s="37"/>
    </row>
    <row r="102" spans="1:11" ht="15.5" x14ac:dyDescent="0.35">
      <c r="A102" s="13"/>
      <c r="B102" s="37"/>
      <c r="C102" s="37"/>
      <c r="D102" s="37"/>
      <c r="E102" s="37"/>
      <c r="F102" s="37"/>
      <c r="G102" s="37"/>
      <c r="H102" s="37"/>
      <c r="I102" s="37"/>
      <c r="J102" s="37"/>
      <c r="K102" s="37"/>
    </row>
    <row r="103" spans="1:11" ht="15.5" x14ac:dyDescent="0.35">
      <c r="A103" s="13"/>
      <c r="B103" s="37"/>
      <c r="C103" s="37"/>
      <c r="D103" s="37"/>
      <c r="E103" s="37"/>
      <c r="F103" s="37"/>
      <c r="G103" s="37"/>
      <c r="H103" s="37"/>
      <c r="I103" s="37"/>
      <c r="J103" s="37"/>
      <c r="K103" s="37"/>
    </row>
    <row r="104" spans="1:11" ht="15.5" x14ac:dyDescent="0.35">
      <c r="A104" s="13"/>
      <c r="B104" s="37"/>
      <c r="C104" s="37"/>
      <c r="D104" s="37"/>
      <c r="E104" s="37"/>
      <c r="F104" s="37"/>
      <c r="G104" s="37"/>
      <c r="H104" s="37"/>
      <c r="I104" s="37"/>
      <c r="J104" s="37"/>
      <c r="K104" s="37"/>
    </row>
    <row r="105" spans="1:11" ht="15.5" x14ac:dyDescent="0.35">
      <c r="A105" s="39" t="s">
        <v>105</v>
      </c>
      <c r="B105" s="8" t="s">
        <v>167</v>
      </c>
      <c r="C105" s="2"/>
      <c r="D105" s="2"/>
      <c r="E105" s="2"/>
      <c r="F105" s="2"/>
      <c r="G105" s="2"/>
      <c r="H105" s="2"/>
      <c r="I105" s="2"/>
      <c r="J105" s="2"/>
      <c r="K105" s="2"/>
    </row>
    <row r="106" spans="1:11" ht="15.5" x14ac:dyDescent="0.35">
      <c r="A106" s="42" t="s">
        <v>168</v>
      </c>
      <c r="B106" s="181" t="s">
        <v>169</v>
      </c>
      <c r="C106" s="182"/>
      <c r="D106" s="182"/>
      <c r="E106" s="183"/>
      <c r="F106" s="181" t="s">
        <v>170</v>
      </c>
      <c r="G106" s="182"/>
      <c r="H106" s="183"/>
      <c r="I106" s="182" t="s">
        <v>171</v>
      </c>
      <c r="J106" s="182"/>
      <c r="K106" s="183"/>
    </row>
    <row r="107" spans="1:11" ht="15.5" x14ac:dyDescent="0.35">
      <c r="A107" s="38">
        <v>1</v>
      </c>
      <c r="B107" s="175" t="s">
        <v>356</v>
      </c>
      <c r="C107" s="176"/>
      <c r="D107" s="176"/>
      <c r="E107" s="177"/>
      <c r="F107" s="184" t="s">
        <v>357</v>
      </c>
      <c r="G107" s="185"/>
      <c r="H107" s="186"/>
      <c r="I107" s="175" t="s">
        <v>174</v>
      </c>
      <c r="J107" s="176"/>
      <c r="K107" s="177"/>
    </row>
    <row r="108" spans="1:11" ht="15.5" x14ac:dyDescent="0.35">
      <c r="A108" s="38">
        <v>2</v>
      </c>
      <c r="B108" s="169" t="s">
        <v>358</v>
      </c>
      <c r="C108" s="170"/>
      <c r="D108" s="170"/>
      <c r="E108" s="171"/>
      <c r="F108" s="184" t="s">
        <v>359</v>
      </c>
      <c r="G108" s="185"/>
      <c r="H108" s="186"/>
      <c r="I108" s="175" t="s">
        <v>181</v>
      </c>
      <c r="J108" s="176"/>
      <c r="K108" s="177"/>
    </row>
    <row r="109" spans="1:11" ht="15.5" x14ac:dyDescent="0.35">
      <c r="A109" s="33">
        <v>3</v>
      </c>
      <c r="B109" s="169" t="s">
        <v>360</v>
      </c>
      <c r="C109" s="170"/>
      <c r="D109" s="170"/>
      <c r="E109" s="171"/>
      <c r="F109" s="184" t="s">
        <v>188</v>
      </c>
      <c r="G109" s="185"/>
      <c r="H109" s="186"/>
      <c r="I109" s="176" t="s">
        <v>144</v>
      </c>
      <c r="J109" s="176"/>
      <c r="K109" s="177"/>
    </row>
    <row r="110" spans="1:11" ht="15.5" x14ac:dyDescent="0.35">
      <c r="A110" s="13"/>
      <c r="B110" s="13"/>
      <c r="C110" s="13"/>
      <c r="D110" s="13"/>
      <c r="E110" s="13"/>
      <c r="F110" s="13"/>
      <c r="G110" s="13"/>
      <c r="H110" s="13"/>
      <c r="I110" s="13"/>
      <c r="J110" s="13"/>
      <c r="K110" s="13"/>
    </row>
    <row r="111" spans="1:11" ht="15.5" x14ac:dyDescent="0.35">
      <c r="A111" s="7" t="s">
        <v>107</v>
      </c>
      <c r="B111" s="8" t="s">
        <v>189</v>
      </c>
      <c r="C111" s="12"/>
      <c r="D111" s="10"/>
      <c r="E111" s="12"/>
      <c r="F111" s="12"/>
      <c r="G111" s="10"/>
      <c r="H111" s="10"/>
      <c r="I111" s="10"/>
      <c r="J111" s="10"/>
      <c r="K111" s="10"/>
    </row>
    <row r="112" spans="1:11" ht="15.5" x14ac:dyDescent="0.35">
      <c r="A112" s="44" t="s">
        <v>42</v>
      </c>
      <c r="B112" s="181" t="s">
        <v>190</v>
      </c>
      <c r="C112" s="182"/>
      <c r="D112" s="182"/>
      <c r="E112" s="182"/>
      <c r="F112" s="182"/>
      <c r="G112" s="182"/>
      <c r="H112" s="183"/>
      <c r="I112" s="182" t="s">
        <v>191</v>
      </c>
      <c r="J112" s="182"/>
      <c r="K112" s="183"/>
    </row>
    <row r="113" spans="1:11" ht="15.5" x14ac:dyDescent="0.35">
      <c r="A113" s="45">
        <v>1</v>
      </c>
      <c r="B113" s="187" t="s">
        <v>192</v>
      </c>
      <c r="C113" s="188"/>
      <c r="D113" s="188"/>
      <c r="E113" s="188"/>
      <c r="F113" s="188"/>
      <c r="G113" s="188"/>
      <c r="H113" s="189"/>
      <c r="I113" s="190" t="s">
        <v>193</v>
      </c>
      <c r="J113" s="190"/>
      <c r="K113" s="191"/>
    </row>
    <row r="114" spans="1:11" ht="15.5" x14ac:dyDescent="0.35">
      <c r="A114" s="45">
        <v>2</v>
      </c>
      <c r="B114" s="187" t="s">
        <v>194</v>
      </c>
      <c r="C114" s="188"/>
      <c r="D114" s="188"/>
      <c r="E114" s="188"/>
      <c r="F114" s="188"/>
      <c r="G114" s="188"/>
      <c r="H114" s="189"/>
      <c r="I114" s="190" t="s">
        <v>195</v>
      </c>
      <c r="J114" s="190"/>
      <c r="K114" s="191"/>
    </row>
    <row r="115" spans="1:11" ht="15.5" x14ac:dyDescent="0.35">
      <c r="A115" s="45">
        <v>3</v>
      </c>
      <c r="B115" s="187" t="s">
        <v>196</v>
      </c>
      <c r="C115" s="188"/>
      <c r="D115" s="188"/>
      <c r="E115" s="188"/>
      <c r="F115" s="188"/>
      <c r="G115" s="188"/>
      <c r="H115" s="189"/>
      <c r="I115" s="190" t="s">
        <v>197</v>
      </c>
      <c r="J115" s="190"/>
      <c r="K115" s="191"/>
    </row>
    <row r="116" spans="1:11" ht="15.5" x14ac:dyDescent="0.35">
      <c r="A116" s="45">
        <v>4</v>
      </c>
      <c r="B116" s="187" t="s">
        <v>198</v>
      </c>
      <c r="C116" s="188"/>
      <c r="D116" s="188"/>
      <c r="E116" s="188"/>
      <c r="F116" s="188"/>
      <c r="G116" s="188"/>
      <c r="H116" s="189"/>
      <c r="I116" s="190" t="s">
        <v>199</v>
      </c>
      <c r="J116" s="190"/>
      <c r="K116" s="191"/>
    </row>
    <row r="117" spans="1:11" ht="15.5" x14ac:dyDescent="0.35">
      <c r="A117" s="45">
        <v>5</v>
      </c>
      <c r="B117" s="187" t="s">
        <v>200</v>
      </c>
      <c r="C117" s="188"/>
      <c r="D117" s="188"/>
      <c r="E117" s="188"/>
      <c r="F117" s="188"/>
      <c r="G117" s="188"/>
      <c r="H117" s="189"/>
      <c r="I117" s="190" t="s">
        <v>201</v>
      </c>
      <c r="J117" s="190"/>
      <c r="K117" s="191"/>
    </row>
    <row r="118" spans="1:11" ht="15.5" x14ac:dyDescent="0.35">
      <c r="A118" s="45">
        <v>6</v>
      </c>
      <c r="B118" s="187" t="s">
        <v>202</v>
      </c>
      <c r="C118" s="188"/>
      <c r="D118" s="188"/>
      <c r="E118" s="188"/>
      <c r="F118" s="188"/>
      <c r="G118" s="188"/>
      <c r="H118" s="189"/>
      <c r="I118" s="190" t="s">
        <v>203</v>
      </c>
      <c r="J118" s="190"/>
      <c r="K118" s="191"/>
    </row>
    <row r="119" spans="1:11" ht="15.5" x14ac:dyDescent="0.35">
      <c r="A119" s="45">
        <v>7</v>
      </c>
      <c r="B119" s="187" t="s">
        <v>204</v>
      </c>
      <c r="C119" s="188"/>
      <c r="D119" s="188"/>
      <c r="E119" s="188"/>
      <c r="F119" s="188"/>
      <c r="G119" s="188"/>
      <c r="H119" s="189"/>
      <c r="I119" s="190" t="s">
        <v>205</v>
      </c>
      <c r="J119" s="190"/>
      <c r="K119" s="191"/>
    </row>
    <row r="120" spans="1:11" ht="15.5" x14ac:dyDescent="0.35">
      <c r="A120" s="45">
        <v>8</v>
      </c>
      <c r="B120" s="187" t="s">
        <v>206</v>
      </c>
      <c r="C120" s="188"/>
      <c r="D120" s="188"/>
      <c r="E120" s="188"/>
      <c r="F120" s="188"/>
      <c r="G120" s="188"/>
      <c r="H120" s="189"/>
      <c r="I120" s="190" t="s">
        <v>207</v>
      </c>
      <c r="J120" s="190"/>
      <c r="K120" s="191"/>
    </row>
    <row r="121" spans="1:11" ht="15.5" x14ac:dyDescent="0.35">
      <c r="A121" s="45">
        <v>9</v>
      </c>
      <c r="B121" s="187" t="s">
        <v>208</v>
      </c>
      <c r="C121" s="188"/>
      <c r="D121" s="188"/>
      <c r="E121" s="188"/>
      <c r="F121" s="188"/>
      <c r="G121" s="188"/>
      <c r="H121" s="189"/>
      <c r="I121" s="190" t="s">
        <v>209</v>
      </c>
      <c r="J121" s="190"/>
      <c r="K121" s="191"/>
    </row>
    <row r="122" spans="1:11" ht="15.5" x14ac:dyDescent="0.35">
      <c r="A122" s="13"/>
      <c r="B122" s="13"/>
      <c r="C122" s="13"/>
      <c r="D122" s="13"/>
      <c r="E122" s="13"/>
      <c r="F122" s="13"/>
      <c r="G122" s="13"/>
      <c r="H122" s="13"/>
      <c r="I122" s="13"/>
      <c r="J122" s="13"/>
      <c r="K122" s="13"/>
    </row>
    <row r="123" spans="1:11" ht="15.5" x14ac:dyDescent="0.35">
      <c r="A123" s="7" t="s">
        <v>109</v>
      </c>
      <c r="B123" s="8" t="s">
        <v>210</v>
      </c>
      <c r="C123" s="12"/>
      <c r="D123" s="10"/>
      <c r="E123" s="12"/>
      <c r="F123" s="12"/>
      <c r="G123" s="10"/>
      <c r="H123" s="10"/>
      <c r="I123" s="10"/>
      <c r="J123" s="10"/>
      <c r="K123" s="10"/>
    </row>
    <row r="124" spans="1:11" ht="15.5" x14ac:dyDescent="0.35">
      <c r="A124" s="46" t="s">
        <v>42</v>
      </c>
      <c r="B124" s="181" t="s">
        <v>211</v>
      </c>
      <c r="C124" s="182"/>
      <c r="D124" s="182"/>
      <c r="E124" s="182"/>
      <c r="F124" s="182"/>
      <c r="G124" s="182"/>
      <c r="H124" s="183"/>
      <c r="I124" s="185" t="s">
        <v>212</v>
      </c>
      <c r="J124" s="185"/>
      <c r="K124" s="186"/>
    </row>
    <row r="125" spans="1:11" ht="15.5" x14ac:dyDescent="0.35">
      <c r="A125" s="47">
        <v>1</v>
      </c>
      <c r="B125" s="175" t="s">
        <v>213</v>
      </c>
      <c r="C125" s="176"/>
      <c r="D125" s="176"/>
      <c r="E125" s="176"/>
      <c r="F125" s="176"/>
      <c r="G125" s="176"/>
      <c r="H125" s="177"/>
      <c r="I125" s="176" t="s">
        <v>214</v>
      </c>
      <c r="J125" s="176"/>
      <c r="K125" s="177"/>
    </row>
    <row r="126" spans="1:11" ht="15.5" x14ac:dyDescent="0.35">
      <c r="A126" s="38">
        <v>2</v>
      </c>
      <c r="B126" s="175" t="s">
        <v>215</v>
      </c>
      <c r="C126" s="176"/>
      <c r="D126" s="176"/>
      <c r="E126" s="176"/>
      <c r="F126" s="176"/>
      <c r="G126" s="176"/>
      <c r="H126" s="177"/>
      <c r="I126" s="176" t="s">
        <v>216</v>
      </c>
      <c r="J126" s="176"/>
      <c r="K126" s="177"/>
    </row>
    <row r="127" spans="1:11" ht="27" customHeight="1" x14ac:dyDescent="0.35">
      <c r="A127" s="7" t="s">
        <v>111</v>
      </c>
      <c r="B127" s="8" t="s">
        <v>217</v>
      </c>
      <c r="C127" s="12"/>
      <c r="D127" s="10"/>
      <c r="E127" s="12"/>
      <c r="F127" s="12"/>
      <c r="G127" s="10"/>
      <c r="H127" s="10"/>
      <c r="I127" s="10"/>
      <c r="J127" s="10"/>
      <c r="K127" s="10"/>
    </row>
    <row r="128" spans="1:11" ht="36" customHeight="1" x14ac:dyDescent="0.35">
      <c r="A128" s="13"/>
      <c r="B128" s="37" t="s">
        <v>11</v>
      </c>
      <c r="C128" s="6" t="s">
        <v>218</v>
      </c>
      <c r="D128" s="37"/>
      <c r="E128" s="37" t="s">
        <v>3</v>
      </c>
      <c r="F128" s="138" t="s">
        <v>361</v>
      </c>
      <c r="G128" s="138"/>
      <c r="H128" s="138"/>
      <c r="I128" s="138"/>
      <c r="J128" s="138"/>
      <c r="K128" s="138"/>
    </row>
    <row r="129" spans="1:11" ht="15.5" x14ac:dyDescent="0.35">
      <c r="A129" s="13"/>
      <c r="B129" s="13" t="s">
        <v>14</v>
      </c>
      <c r="C129" s="2" t="s">
        <v>220</v>
      </c>
      <c r="D129" s="13"/>
      <c r="E129" s="13" t="s">
        <v>3</v>
      </c>
      <c r="F129" s="145" t="s">
        <v>221</v>
      </c>
      <c r="G129" s="145"/>
      <c r="H129" s="145"/>
      <c r="I129" s="145"/>
      <c r="J129" s="145"/>
      <c r="K129" s="145"/>
    </row>
    <row r="130" spans="1:11" ht="15.5" x14ac:dyDescent="0.35">
      <c r="A130" s="13"/>
      <c r="B130" s="13"/>
      <c r="C130" s="13"/>
      <c r="D130" s="13"/>
      <c r="E130" s="13" t="s">
        <v>84</v>
      </c>
      <c r="F130" s="145" t="s">
        <v>222</v>
      </c>
      <c r="G130" s="145"/>
      <c r="H130" s="145"/>
      <c r="I130" s="145"/>
      <c r="J130" s="145"/>
      <c r="K130" s="145"/>
    </row>
    <row r="131" spans="1:11" ht="15.5" x14ac:dyDescent="0.35">
      <c r="A131" s="13"/>
      <c r="B131" s="13"/>
      <c r="C131" s="13"/>
      <c r="D131" s="13"/>
      <c r="E131" s="13" t="s">
        <v>84</v>
      </c>
      <c r="F131" s="145" t="s">
        <v>223</v>
      </c>
      <c r="G131" s="145"/>
      <c r="H131" s="145"/>
      <c r="I131" s="145"/>
      <c r="J131" s="145"/>
      <c r="K131" s="145"/>
    </row>
    <row r="132" spans="1:11" ht="15.5" x14ac:dyDescent="0.35">
      <c r="A132" s="13"/>
      <c r="B132" s="13" t="s">
        <v>16</v>
      </c>
      <c r="C132" s="2" t="s">
        <v>224</v>
      </c>
      <c r="D132" s="13"/>
      <c r="E132" s="13" t="s">
        <v>3</v>
      </c>
      <c r="F132" s="192" t="s">
        <v>296</v>
      </c>
      <c r="G132" s="192"/>
      <c r="H132" s="192"/>
      <c r="I132" s="192"/>
      <c r="J132" s="192"/>
      <c r="K132" s="192"/>
    </row>
    <row r="133" spans="1:11" ht="15.5" x14ac:dyDescent="0.35">
      <c r="A133" s="13"/>
      <c r="B133" s="13"/>
      <c r="C133" s="13"/>
      <c r="D133" s="13"/>
      <c r="E133" s="13" t="s">
        <v>84</v>
      </c>
      <c r="F133" s="192" t="s">
        <v>297</v>
      </c>
      <c r="G133" s="192"/>
      <c r="H133" s="192"/>
      <c r="I133" s="192"/>
      <c r="J133" s="192"/>
      <c r="K133" s="192"/>
    </row>
    <row r="134" spans="1:11" ht="15.5" x14ac:dyDescent="0.35">
      <c r="A134" s="13"/>
      <c r="B134" s="13"/>
      <c r="C134" s="13"/>
      <c r="D134" s="13"/>
      <c r="E134" s="13" t="s">
        <v>84</v>
      </c>
      <c r="F134" s="192" t="s">
        <v>225</v>
      </c>
      <c r="G134" s="192"/>
      <c r="H134" s="192"/>
      <c r="I134" s="192"/>
      <c r="J134" s="192"/>
      <c r="K134" s="192"/>
    </row>
    <row r="135" spans="1:11" ht="15.5" x14ac:dyDescent="0.35">
      <c r="A135" s="13"/>
      <c r="B135" s="13" t="s">
        <v>19</v>
      </c>
      <c r="C135" s="2" t="s">
        <v>226</v>
      </c>
      <c r="D135" s="13"/>
      <c r="E135" s="13" t="s">
        <v>3</v>
      </c>
      <c r="F135" s="192" t="s">
        <v>227</v>
      </c>
      <c r="G135" s="192"/>
      <c r="H135" s="192"/>
      <c r="I135" s="192"/>
      <c r="J135" s="192"/>
      <c r="K135" s="192"/>
    </row>
    <row r="136" spans="1:11" ht="15.5" x14ac:dyDescent="0.35">
      <c r="A136" s="13"/>
      <c r="B136" s="13"/>
      <c r="C136" s="13"/>
      <c r="D136" s="13"/>
      <c r="E136" s="13"/>
      <c r="F136" s="145" t="s">
        <v>228</v>
      </c>
      <c r="G136" s="145"/>
      <c r="H136" s="145"/>
      <c r="I136" s="145"/>
      <c r="J136" s="145"/>
      <c r="K136" s="145"/>
    </row>
    <row r="137" spans="1:11" ht="15.5" x14ac:dyDescent="0.35">
      <c r="A137" s="13"/>
      <c r="B137" s="13"/>
      <c r="C137" s="13"/>
      <c r="D137" s="13"/>
      <c r="E137" s="13"/>
      <c r="F137" s="145" t="s">
        <v>229</v>
      </c>
      <c r="G137" s="145"/>
      <c r="H137" s="145"/>
      <c r="I137" s="145"/>
      <c r="J137" s="145"/>
      <c r="K137" s="145"/>
    </row>
    <row r="138" spans="1:11" ht="22.5" customHeight="1" x14ac:dyDescent="0.35">
      <c r="A138" s="13"/>
      <c r="B138" s="13" t="s">
        <v>22</v>
      </c>
      <c r="C138" s="2" t="s">
        <v>230</v>
      </c>
      <c r="D138" s="13"/>
      <c r="E138" s="13" t="s">
        <v>3</v>
      </c>
      <c r="F138" s="145" t="s">
        <v>231</v>
      </c>
      <c r="G138" s="145"/>
      <c r="H138" s="145"/>
      <c r="I138" s="145"/>
      <c r="J138" s="145"/>
      <c r="K138" s="145"/>
    </row>
    <row r="139" spans="1:11" ht="15.5" x14ac:dyDescent="0.35">
      <c r="A139" s="13"/>
      <c r="B139" s="13"/>
      <c r="C139" s="13"/>
      <c r="D139" s="13"/>
      <c r="E139" s="13"/>
      <c r="F139" s="145" t="s">
        <v>232</v>
      </c>
      <c r="G139" s="145"/>
      <c r="H139" s="145"/>
      <c r="I139" s="145"/>
      <c r="J139" s="145"/>
      <c r="K139" s="145"/>
    </row>
    <row r="140" spans="1:11" ht="15.5" x14ac:dyDescent="0.35">
      <c r="A140" s="13"/>
      <c r="B140" s="13"/>
      <c r="C140" s="13"/>
      <c r="D140" s="13"/>
      <c r="E140" s="13"/>
      <c r="F140" s="145" t="s">
        <v>233</v>
      </c>
      <c r="G140" s="145"/>
      <c r="H140" s="145"/>
      <c r="I140" s="145"/>
      <c r="J140" s="145"/>
      <c r="K140" s="145"/>
    </row>
    <row r="141" spans="1:11" ht="15.5" x14ac:dyDescent="0.35">
      <c r="A141" s="13"/>
      <c r="B141" s="13" t="s">
        <v>24</v>
      </c>
      <c r="C141" s="2" t="s">
        <v>234</v>
      </c>
      <c r="D141" s="13"/>
      <c r="E141" s="13"/>
      <c r="F141" s="145"/>
      <c r="G141" s="145"/>
      <c r="H141" s="145"/>
      <c r="I141" s="145"/>
      <c r="J141" s="145"/>
      <c r="K141" s="145"/>
    </row>
    <row r="142" spans="1:11" ht="15.5" x14ac:dyDescent="0.35">
      <c r="A142" s="13"/>
      <c r="B142" s="13"/>
      <c r="C142" s="13" t="s">
        <v>235</v>
      </c>
      <c r="D142" s="13"/>
      <c r="E142" s="13" t="s">
        <v>3</v>
      </c>
      <c r="F142" s="145" t="s">
        <v>236</v>
      </c>
      <c r="G142" s="145"/>
      <c r="H142" s="145"/>
      <c r="I142" s="145"/>
      <c r="J142" s="145"/>
      <c r="K142" s="145"/>
    </row>
    <row r="143" spans="1:11" ht="15.5" x14ac:dyDescent="0.35">
      <c r="A143" s="13"/>
      <c r="B143" s="13"/>
      <c r="C143" s="13" t="s">
        <v>237</v>
      </c>
      <c r="D143" s="13"/>
      <c r="E143" s="13" t="s">
        <v>3</v>
      </c>
      <c r="F143" s="145" t="s">
        <v>362</v>
      </c>
      <c r="G143" s="145"/>
      <c r="H143" s="145"/>
      <c r="I143" s="145"/>
      <c r="J143" s="145"/>
      <c r="K143" s="145"/>
    </row>
    <row r="144" spans="1:11" ht="15.5" x14ac:dyDescent="0.35">
      <c r="A144" s="13"/>
      <c r="B144" s="13"/>
      <c r="C144" s="13" t="s">
        <v>238</v>
      </c>
      <c r="D144" s="13"/>
      <c r="E144" s="13" t="s">
        <v>3</v>
      </c>
      <c r="F144" s="145" t="s">
        <v>363</v>
      </c>
      <c r="G144" s="145"/>
      <c r="H144" s="145"/>
      <c r="I144" s="145"/>
      <c r="J144" s="145"/>
      <c r="K144" s="145"/>
    </row>
    <row r="145" spans="1:11" ht="15.5" x14ac:dyDescent="0.35">
      <c r="A145" s="13"/>
      <c r="B145" s="13"/>
      <c r="C145" s="13" t="s">
        <v>239</v>
      </c>
      <c r="D145" s="13"/>
      <c r="E145" s="13" t="s">
        <v>3</v>
      </c>
      <c r="F145" s="145" t="s">
        <v>363</v>
      </c>
      <c r="G145" s="145"/>
      <c r="H145" s="145"/>
      <c r="I145" s="145"/>
      <c r="J145" s="145"/>
      <c r="K145" s="145"/>
    </row>
    <row r="146" spans="1:11" ht="15.5" x14ac:dyDescent="0.35">
      <c r="A146" s="13"/>
      <c r="B146" s="13"/>
      <c r="C146" s="13" t="s">
        <v>240</v>
      </c>
      <c r="D146" s="13"/>
      <c r="E146" s="13" t="s">
        <v>3</v>
      </c>
      <c r="F146" s="145" t="s">
        <v>363</v>
      </c>
      <c r="G146" s="145"/>
      <c r="H146" s="145"/>
      <c r="I146" s="145"/>
      <c r="J146" s="145"/>
      <c r="K146" s="145"/>
    </row>
    <row r="147" spans="1:11" ht="15.5" x14ac:dyDescent="0.35">
      <c r="A147" s="13"/>
      <c r="B147" s="13"/>
      <c r="C147" s="13" t="s">
        <v>241</v>
      </c>
      <c r="D147" s="13"/>
      <c r="E147" s="13" t="s">
        <v>3</v>
      </c>
      <c r="F147" s="145" t="s">
        <v>242</v>
      </c>
      <c r="G147" s="145"/>
      <c r="H147" s="145"/>
      <c r="I147" s="145"/>
      <c r="J147" s="145"/>
      <c r="K147" s="145"/>
    </row>
    <row r="148" spans="1:11" ht="15.5" x14ac:dyDescent="0.35">
      <c r="A148" s="13"/>
      <c r="B148" s="13"/>
      <c r="C148" s="13"/>
      <c r="D148" s="13"/>
      <c r="E148" s="13"/>
      <c r="F148" s="145"/>
      <c r="G148" s="145"/>
      <c r="H148" s="145"/>
      <c r="I148" s="145"/>
      <c r="J148" s="145"/>
      <c r="K148" s="145"/>
    </row>
    <row r="149" spans="1:11" ht="15.5" x14ac:dyDescent="0.35">
      <c r="A149" s="13"/>
      <c r="B149" s="13" t="s">
        <v>26</v>
      </c>
      <c r="C149" s="2" t="s">
        <v>243</v>
      </c>
      <c r="D149" s="13"/>
      <c r="E149" s="13"/>
      <c r="F149" s="145"/>
      <c r="G149" s="145"/>
      <c r="H149" s="145"/>
      <c r="I149" s="145"/>
      <c r="J149" s="145"/>
      <c r="K149" s="145"/>
    </row>
    <row r="150" spans="1:11" ht="15.5" x14ac:dyDescent="0.35">
      <c r="A150" s="13"/>
      <c r="B150" s="13"/>
      <c r="C150" s="13" t="s">
        <v>244</v>
      </c>
      <c r="D150" s="12"/>
      <c r="E150" s="12" t="s">
        <v>3</v>
      </c>
      <c r="F150" s="145" t="s">
        <v>245</v>
      </c>
      <c r="G150" s="145"/>
      <c r="H150" s="145"/>
      <c r="I150" s="145"/>
      <c r="J150" s="145"/>
      <c r="K150" s="145"/>
    </row>
    <row r="151" spans="1:11" ht="15.5" x14ac:dyDescent="0.35">
      <c r="A151" s="13"/>
      <c r="B151" s="13"/>
      <c r="C151" s="13" t="s">
        <v>246</v>
      </c>
      <c r="D151" s="12"/>
      <c r="E151" s="12" t="s">
        <v>3</v>
      </c>
      <c r="F151" s="145" t="s">
        <v>247</v>
      </c>
      <c r="G151" s="145"/>
      <c r="H151" s="145"/>
      <c r="I151" s="145"/>
      <c r="J151" s="145"/>
      <c r="K151" s="145"/>
    </row>
    <row r="152" spans="1:11" ht="15.5" x14ac:dyDescent="0.35">
      <c r="A152" s="13"/>
      <c r="B152" s="13"/>
      <c r="C152" s="13" t="s">
        <v>248</v>
      </c>
      <c r="D152" s="12"/>
      <c r="E152" s="12" t="s">
        <v>3</v>
      </c>
      <c r="F152" s="145" t="s">
        <v>249</v>
      </c>
      <c r="G152" s="145"/>
      <c r="H152" s="145"/>
      <c r="I152" s="145"/>
      <c r="J152" s="145"/>
      <c r="K152" s="145"/>
    </row>
    <row r="153" spans="1:11" ht="15.5" x14ac:dyDescent="0.35">
      <c r="A153" s="13"/>
      <c r="B153" s="13"/>
      <c r="C153" s="13"/>
      <c r="D153" s="12"/>
      <c r="E153" s="12"/>
      <c r="F153" s="13"/>
      <c r="G153" s="13"/>
      <c r="H153" s="13"/>
      <c r="I153" s="13"/>
      <c r="J153" s="13"/>
      <c r="K153" s="13"/>
    </row>
    <row r="154" spans="1:11" ht="15.5" x14ac:dyDescent="0.35">
      <c r="A154" s="3" t="s">
        <v>113</v>
      </c>
      <c r="B154" s="193" t="s">
        <v>250</v>
      </c>
      <c r="C154" s="193"/>
      <c r="D154" s="17"/>
      <c r="E154" s="14" t="s">
        <v>3</v>
      </c>
      <c r="F154" s="148" t="s">
        <v>251</v>
      </c>
      <c r="G154" s="148"/>
      <c r="H154" s="148"/>
      <c r="I154" s="148"/>
      <c r="J154" s="148"/>
      <c r="K154" s="148"/>
    </row>
    <row r="155" spans="1:11" ht="15.5" x14ac:dyDescent="0.35">
      <c r="A155" s="13"/>
      <c r="B155" s="13"/>
      <c r="C155" s="13"/>
      <c r="D155" s="13"/>
      <c r="E155" s="13"/>
      <c r="F155" s="13"/>
      <c r="G155" s="13"/>
      <c r="H155" s="13"/>
      <c r="I155" s="13"/>
      <c r="J155" s="13"/>
      <c r="K155" s="13"/>
    </row>
    <row r="156" spans="1:11" ht="15.5" x14ac:dyDescent="0.35">
      <c r="A156" s="3" t="s">
        <v>115</v>
      </c>
      <c r="B156" s="4" t="s">
        <v>252</v>
      </c>
      <c r="C156" s="14"/>
      <c r="D156" s="13"/>
      <c r="E156" s="13" t="s">
        <v>3</v>
      </c>
      <c r="F156" s="12">
        <v>12</v>
      </c>
      <c r="G156" s="13"/>
      <c r="H156" s="13"/>
      <c r="I156" s="13"/>
      <c r="J156" s="13"/>
      <c r="K156" s="13"/>
    </row>
  </sheetData>
  <mergeCells count="171">
    <mergeCell ref="F8:K8"/>
    <mergeCell ref="F10:K10"/>
    <mergeCell ref="F11:K11"/>
    <mergeCell ref="F12:K12"/>
    <mergeCell ref="F13:K13"/>
    <mergeCell ref="B14:D14"/>
    <mergeCell ref="F14:K14"/>
    <mergeCell ref="A1:K1"/>
    <mergeCell ref="B3:D3"/>
    <mergeCell ref="F3:K3"/>
    <mergeCell ref="B4:D4"/>
    <mergeCell ref="F4:K4"/>
    <mergeCell ref="B5:D5"/>
    <mergeCell ref="F5:K5"/>
    <mergeCell ref="B24:F24"/>
    <mergeCell ref="B25:F25"/>
    <mergeCell ref="B26:F26"/>
    <mergeCell ref="B27:F27"/>
    <mergeCell ref="B28:F28"/>
    <mergeCell ref="B29:F29"/>
    <mergeCell ref="B15:D15"/>
    <mergeCell ref="F16:K17"/>
    <mergeCell ref="F18:K18"/>
    <mergeCell ref="B21:F21"/>
    <mergeCell ref="B22:F22"/>
    <mergeCell ref="B23:F23"/>
    <mergeCell ref="B36:F36"/>
    <mergeCell ref="B37:F37"/>
    <mergeCell ref="B38:F38"/>
    <mergeCell ref="B39:F39"/>
    <mergeCell ref="B40:F40"/>
    <mergeCell ref="B41:F41"/>
    <mergeCell ref="B30:F30"/>
    <mergeCell ref="B31:F31"/>
    <mergeCell ref="B32:F32"/>
    <mergeCell ref="B33:F33"/>
    <mergeCell ref="B34:F34"/>
    <mergeCell ref="B35:F35"/>
    <mergeCell ref="B48:F48"/>
    <mergeCell ref="B49:F49"/>
    <mergeCell ref="B50:F50"/>
    <mergeCell ref="B51:F51"/>
    <mergeCell ref="A52:H53"/>
    <mergeCell ref="I52:I53"/>
    <mergeCell ref="B42:F42"/>
    <mergeCell ref="B43:F43"/>
    <mergeCell ref="B44:F44"/>
    <mergeCell ref="B45:F45"/>
    <mergeCell ref="B46:F46"/>
    <mergeCell ref="B47:F47"/>
    <mergeCell ref="B62:H62"/>
    <mergeCell ref="I62:K62"/>
    <mergeCell ref="B63:H63"/>
    <mergeCell ref="B64:H64"/>
    <mergeCell ref="B65:H65"/>
    <mergeCell ref="B66:H66"/>
    <mergeCell ref="J52:J53"/>
    <mergeCell ref="K52:K53"/>
    <mergeCell ref="A54:J54"/>
    <mergeCell ref="C57:K57"/>
    <mergeCell ref="C58:K58"/>
    <mergeCell ref="C60:K60"/>
    <mergeCell ref="B72:H72"/>
    <mergeCell ref="I72:K72"/>
    <mergeCell ref="B73:H73"/>
    <mergeCell ref="I73:K73"/>
    <mergeCell ref="B74:H74"/>
    <mergeCell ref="I74:K74"/>
    <mergeCell ref="B67:H67"/>
    <mergeCell ref="I67:K67"/>
    <mergeCell ref="B70:H70"/>
    <mergeCell ref="I70:K70"/>
    <mergeCell ref="B71:H71"/>
    <mergeCell ref="I71:K71"/>
    <mergeCell ref="B80:H80"/>
    <mergeCell ref="I80:K80"/>
    <mergeCell ref="B81:H81"/>
    <mergeCell ref="I81:K81"/>
    <mergeCell ref="B82:H82"/>
    <mergeCell ref="I82:K82"/>
    <mergeCell ref="B75:H75"/>
    <mergeCell ref="I75:K75"/>
    <mergeCell ref="B76:H76"/>
    <mergeCell ref="I76:K76"/>
    <mergeCell ref="B77:H77"/>
    <mergeCell ref="I77:K77"/>
    <mergeCell ref="B86:H86"/>
    <mergeCell ref="I86:K86"/>
    <mergeCell ref="B87:H87"/>
    <mergeCell ref="I87:K87"/>
    <mergeCell ref="C90:K90"/>
    <mergeCell ref="C91:K91"/>
    <mergeCell ref="B83:H83"/>
    <mergeCell ref="I83:K83"/>
    <mergeCell ref="B84:H84"/>
    <mergeCell ref="I84:K84"/>
    <mergeCell ref="B85:H85"/>
    <mergeCell ref="I85:K85"/>
    <mergeCell ref="C100:K100"/>
    <mergeCell ref="B106:E106"/>
    <mergeCell ref="F106:H106"/>
    <mergeCell ref="I106:K106"/>
    <mergeCell ref="B107:E107"/>
    <mergeCell ref="F107:H107"/>
    <mergeCell ref="I107:K107"/>
    <mergeCell ref="C92:K92"/>
    <mergeCell ref="C93:K93"/>
    <mergeCell ref="C94:K94"/>
    <mergeCell ref="C97:K97"/>
    <mergeCell ref="C98:K98"/>
    <mergeCell ref="C99:K99"/>
    <mergeCell ref="B112:H112"/>
    <mergeCell ref="I112:K112"/>
    <mergeCell ref="B113:H113"/>
    <mergeCell ref="I113:K113"/>
    <mergeCell ref="B114:H114"/>
    <mergeCell ref="I114:K114"/>
    <mergeCell ref="B108:E108"/>
    <mergeCell ref="F108:H108"/>
    <mergeCell ref="I108:K108"/>
    <mergeCell ref="B109:E109"/>
    <mergeCell ref="F109:H109"/>
    <mergeCell ref="I109:K109"/>
    <mergeCell ref="B118:H118"/>
    <mergeCell ref="I118:K118"/>
    <mergeCell ref="B119:H119"/>
    <mergeCell ref="I119:K119"/>
    <mergeCell ref="B120:H120"/>
    <mergeCell ref="I120:K120"/>
    <mergeCell ref="B115:H115"/>
    <mergeCell ref="I115:K115"/>
    <mergeCell ref="B116:H116"/>
    <mergeCell ref="I116:K116"/>
    <mergeCell ref="B117:H117"/>
    <mergeCell ref="I117:K117"/>
    <mergeCell ref="B126:H126"/>
    <mergeCell ref="I126:K126"/>
    <mergeCell ref="F128:K128"/>
    <mergeCell ref="F129:K129"/>
    <mergeCell ref="F130:K130"/>
    <mergeCell ref="F131:K131"/>
    <mergeCell ref="B121:H121"/>
    <mergeCell ref="I121:K121"/>
    <mergeCell ref="B124:H124"/>
    <mergeCell ref="I124:K124"/>
    <mergeCell ref="B125:H125"/>
    <mergeCell ref="I125:K125"/>
    <mergeCell ref="F150:K150"/>
    <mergeCell ref="F151:K151"/>
    <mergeCell ref="F152:K152"/>
    <mergeCell ref="B154:C154"/>
    <mergeCell ref="F154:K154"/>
    <mergeCell ref="I65:K65"/>
    <mergeCell ref="F144:K144"/>
    <mergeCell ref="F145:K145"/>
    <mergeCell ref="F146:K146"/>
    <mergeCell ref="F147:K147"/>
    <mergeCell ref="F148:K148"/>
    <mergeCell ref="F149:K149"/>
    <mergeCell ref="F138:K138"/>
    <mergeCell ref="F139:K139"/>
    <mergeCell ref="F140:K140"/>
    <mergeCell ref="F141:K141"/>
    <mergeCell ref="F142:K142"/>
    <mergeCell ref="F143:K143"/>
    <mergeCell ref="F132:K132"/>
    <mergeCell ref="F133:K133"/>
    <mergeCell ref="F134:K134"/>
    <mergeCell ref="F135:K135"/>
    <mergeCell ref="F136:K136"/>
    <mergeCell ref="F137:K137"/>
  </mergeCells>
  <pageMargins left="0.7" right="0.7" top="0.75" bottom="0.75" header="0.3" footer="0.3"/>
  <pageSetup paperSize="10000" scale="70"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O136"/>
  <sheetViews>
    <sheetView tabSelected="1" view="pageBreakPreview" topLeftCell="A116" zoomScale="80" zoomScaleNormal="80" zoomScaleSheetLayoutView="80" workbookViewId="0">
      <selection activeCell="C55" sqref="C55:I55"/>
    </sheetView>
  </sheetViews>
  <sheetFormatPr defaultColWidth="9.1796875" defaultRowHeight="12" x14ac:dyDescent="0.25"/>
  <cols>
    <col min="1" max="1" width="0.7265625" style="56" customWidth="1"/>
    <col min="2" max="2" width="5.81640625" style="56" customWidth="1"/>
    <col min="3" max="3" width="3.1796875" style="56" customWidth="1"/>
    <col min="4" max="4" width="27.7265625" style="56" customWidth="1"/>
    <col min="5" max="5" width="2.54296875" style="56" customWidth="1"/>
    <col min="6" max="6" width="2" style="56" customWidth="1"/>
    <col min="7" max="7" width="9.81640625" style="56" customWidth="1"/>
    <col min="8" max="8" width="11.453125" style="56" customWidth="1"/>
    <col min="9" max="9" width="11.1796875" style="56" customWidth="1"/>
    <col min="10" max="10" width="14.7265625" style="56" customWidth="1"/>
    <col min="11" max="11" width="14.54296875" style="56" customWidth="1"/>
    <col min="12" max="12" width="13.81640625" style="56" customWidth="1"/>
    <col min="13" max="256" width="9.1796875" style="56"/>
    <col min="257" max="257" width="0.7265625" style="56" customWidth="1"/>
    <col min="258" max="258" width="5.81640625" style="56" customWidth="1"/>
    <col min="259" max="259" width="3.1796875" style="56" customWidth="1"/>
    <col min="260" max="260" width="27.7265625" style="56" customWidth="1"/>
    <col min="261" max="261" width="2.54296875" style="56" customWidth="1"/>
    <col min="262" max="262" width="2" style="56" customWidth="1"/>
    <col min="263" max="263" width="9.81640625" style="56" customWidth="1"/>
    <col min="264" max="264" width="11.453125" style="56" customWidth="1"/>
    <col min="265" max="265" width="11.1796875" style="56" customWidth="1"/>
    <col min="266" max="266" width="14.7265625" style="56" customWidth="1"/>
    <col min="267" max="267" width="15.1796875" style="56" customWidth="1"/>
    <col min="268" max="268" width="13.26953125" style="56" customWidth="1"/>
    <col min="269" max="512" width="9.1796875" style="56"/>
    <col min="513" max="513" width="0.7265625" style="56" customWidth="1"/>
    <col min="514" max="514" width="5.81640625" style="56" customWidth="1"/>
    <col min="515" max="515" width="3.1796875" style="56" customWidth="1"/>
    <col min="516" max="516" width="27.7265625" style="56" customWidth="1"/>
    <col min="517" max="517" width="2.54296875" style="56" customWidth="1"/>
    <col min="518" max="518" width="2" style="56" customWidth="1"/>
    <col min="519" max="519" width="9.81640625" style="56" customWidth="1"/>
    <col min="520" max="520" width="11.453125" style="56" customWidth="1"/>
    <col min="521" max="521" width="11.1796875" style="56" customWidth="1"/>
    <col min="522" max="522" width="14.7265625" style="56" customWidth="1"/>
    <col min="523" max="523" width="15.1796875" style="56" customWidth="1"/>
    <col min="524" max="524" width="13.26953125" style="56" customWidth="1"/>
    <col min="525" max="768" width="9.1796875" style="56"/>
    <col min="769" max="769" width="0.7265625" style="56" customWidth="1"/>
    <col min="770" max="770" width="5.81640625" style="56" customWidth="1"/>
    <col min="771" max="771" width="3.1796875" style="56" customWidth="1"/>
    <col min="772" max="772" width="27.7265625" style="56" customWidth="1"/>
    <col min="773" max="773" width="2.54296875" style="56" customWidth="1"/>
    <col min="774" max="774" width="2" style="56" customWidth="1"/>
    <col min="775" max="775" width="9.81640625" style="56" customWidth="1"/>
    <col min="776" max="776" width="11.453125" style="56" customWidth="1"/>
    <col min="777" max="777" width="11.1796875" style="56" customWidth="1"/>
    <col min="778" max="778" width="14.7265625" style="56" customWidth="1"/>
    <col min="779" max="779" width="15.1796875" style="56" customWidth="1"/>
    <col min="780" max="780" width="13.26953125" style="56" customWidth="1"/>
    <col min="781" max="1024" width="9.1796875" style="56"/>
    <col min="1025" max="1025" width="0.7265625" style="56" customWidth="1"/>
    <col min="1026" max="1026" width="5.81640625" style="56" customWidth="1"/>
    <col min="1027" max="1027" width="3.1796875" style="56" customWidth="1"/>
    <col min="1028" max="1028" width="27.7265625" style="56" customWidth="1"/>
    <col min="1029" max="1029" width="2.54296875" style="56" customWidth="1"/>
    <col min="1030" max="1030" width="2" style="56" customWidth="1"/>
    <col min="1031" max="1031" width="9.81640625" style="56" customWidth="1"/>
    <col min="1032" max="1032" width="11.453125" style="56" customWidth="1"/>
    <col min="1033" max="1033" width="11.1796875" style="56" customWidth="1"/>
    <col min="1034" max="1034" width="14.7265625" style="56" customWidth="1"/>
    <col min="1035" max="1035" width="15.1796875" style="56" customWidth="1"/>
    <col min="1036" max="1036" width="13.26953125" style="56" customWidth="1"/>
    <col min="1037" max="1280" width="9.1796875" style="56"/>
    <col min="1281" max="1281" width="0.7265625" style="56" customWidth="1"/>
    <col min="1282" max="1282" width="5.81640625" style="56" customWidth="1"/>
    <col min="1283" max="1283" width="3.1796875" style="56" customWidth="1"/>
    <col min="1284" max="1284" width="27.7265625" style="56" customWidth="1"/>
    <col min="1285" max="1285" width="2.54296875" style="56" customWidth="1"/>
    <col min="1286" max="1286" width="2" style="56" customWidth="1"/>
    <col min="1287" max="1287" width="9.81640625" style="56" customWidth="1"/>
    <col min="1288" max="1288" width="11.453125" style="56" customWidth="1"/>
    <col min="1289" max="1289" width="11.1796875" style="56" customWidth="1"/>
    <col min="1290" max="1290" width="14.7265625" style="56" customWidth="1"/>
    <col min="1291" max="1291" width="15.1796875" style="56" customWidth="1"/>
    <col min="1292" max="1292" width="13.26953125" style="56" customWidth="1"/>
    <col min="1293" max="1536" width="9.1796875" style="56"/>
    <col min="1537" max="1537" width="0.7265625" style="56" customWidth="1"/>
    <col min="1538" max="1538" width="5.81640625" style="56" customWidth="1"/>
    <col min="1539" max="1539" width="3.1796875" style="56" customWidth="1"/>
    <col min="1540" max="1540" width="27.7265625" style="56" customWidth="1"/>
    <col min="1541" max="1541" width="2.54296875" style="56" customWidth="1"/>
    <col min="1542" max="1542" width="2" style="56" customWidth="1"/>
    <col min="1543" max="1543" width="9.81640625" style="56" customWidth="1"/>
    <col min="1544" max="1544" width="11.453125" style="56" customWidth="1"/>
    <col min="1545" max="1545" width="11.1796875" style="56" customWidth="1"/>
    <col min="1546" max="1546" width="14.7265625" style="56" customWidth="1"/>
    <col min="1547" max="1547" width="15.1796875" style="56" customWidth="1"/>
    <col min="1548" max="1548" width="13.26953125" style="56" customWidth="1"/>
    <col min="1549" max="1792" width="9.1796875" style="56"/>
    <col min="1793" max="1793" width="0.7265625" style="56" customWidth="1"/>
    <col min="1794" max="1794" width="5.81640625" style="56" customWidth="1"/>
    <col min="1795" max="1795" width="3.1796875" style="56" customWidth="1"/>
    <col min="1796" max="1796" width="27.7265625" style="56" customWidth="1"/>
    <col min="1797" max="1797" width="2.54296875" style="56" customWidth="1"/>
    <col min="1798" max="1798" width="2" style="56" customWidth="1"/>
    <col min="1799" max="1799" width="9.81640625" style="56" customWidth="1"/>
    <col min="1800" max="1800" width="11.453125" style="56" customWidth="1"/>
    <col min="1801" max="1801" width="11.1796875" style="56" customWidth="1"/>
    <col min="1802" max="1802" width="14.7265625" style="56" customWidth="1"/>
    <col min="1803" max="1803" width="15.1796875" style="56" customWidth="1"/>
    <col min="1804" max="1804" width="13.26953125" style="56" customWidth="1"/>
    <col min="1805" max="2048" width="9.1796875" style="56"/>
    <col min="2049" max="2049" width="0.7265625" style="56" customWidth="1"/>
    <col min="2050" max="2050" width="5.81640625" style="56" customWidth="1"/>
    <col min="2051" max="2051" width="3.1796875" style="56" customWidth="1"/>
    <col min="2052" max="2052" width="27.7265625" style="56" customWidth="1"/>
    <col min="2053" max="2053" width="2.54296875" style="56" customWidth="1"/>
    <col min="2054" max="2054" width="2" style="56" customWidth="1"/>
    <col min="2055" max="2055" width="9.81640625" style="56" customWidth="1"/>
    <col min="2056" max="2056" width="11.453125" style="56" customWidth="1"/>
    <col min="2057" max="2057" width="11.1796875" style="56" customWidth="1"/>
    <col min="2058" max="2058" width="14.7265625" style="56" customWidth="1"/>
    <col min="2059" max="2059" width="15.1796875" style="56" customWidth="1"/>
    <col min="2060" max="2060" width="13.26953125" style="56" customWidth="1"/>
    <col min="2061" max="2304" width="9.1796875" style="56"/>
    <col min="2305" max="2305" width="0.7265625" style="56" customWidth="1"/>
    <col min="2306" max="2306" width="5.81640625" style="56" customWidth="1"/>
    <col min="2307" max="2307" width="3.1796875" style="56" customWidth="1"/>
    <col min="2308" max="2308" width="27.7265625" style="56" customWidth="1"/>
    <col min="2309" max="2309" width="2.54296875" style="56" customWidth="1"/>
    <col min="2310" max="2310" width="2" style="56" customWidth="1"/>
    <col min="2311" max="2311" width="9.81640625" style="56" customWidth="1"/>
    <col min="2312" max="2312" width="11.453125" style="56" customWidth="1"/>
    <col min="2313" max="2313" width="11.1796875" style="56" customWidth="1"/>
    <col min="2314" max="2314" width="14.7265625" style="56" customWidth="1"/>
    <col min="2315" max="2315" width="15.1796875" style="56" customWidth="1"/>
    <col min="2316" max="2316" width="13.26953125" style="56" customWidth="1"/>
    <col min="2317" max="2560" width="9.1796875" style="56"/>
    <col min="2561" max="2561" width="0.7265625" style="56" customWidth="1"/>
    <col min="2562" max="2562" width="5.81640625" style="56" customWidth="1"/>
    <col min="2563" max="2563" width="3.1796875" style="56" customWidth="1"/>
    <col min="2564" max="2564" width="27.7265625" style="56" customWidth="1"/>
    <col min="2565" max="2565" width="2.54296875" style="56" customWidth="1"/>
    <col min="2566" max="2566" width="2" style="56" customWidth="1"/>
    <col min="2567" max="2567" width="9.81640625" style="56" customWidth="1"/>
    <col min="2568" max="2568" width="11.453125" style="56" customWidth="1"/>
    <col min="2569" max="2569" width="11.1796875" style="56" customWidth="1"/>
    <col min="2570" max="2570" width="14.7265625" style="56" customWidth="1"/>
    <col min="2571" max="2571" width="15.1796875" style="56" customWidth="1"/>
    <col min="2572" max="2572" width="13.26953125" style="56" customWidth="1"/>
    <col min="2573" max="2816" width="9.1796875" style="56"/>
    <col min="2817" max="2817" width="0.7265625" style="56" customWidth="1"/>
    <col min="2818" max="2818" width="5.81640625" style="56" customWidth="1"/>
    <col min="2819" max="2819" width="3.1796875" style="56" customWidth="1"/>
    <col min="2820" max="2820" width="27.7265625" style="56" customWidth="1"/>
    <col min="2821" max="2821" width="2.54296875" style="56" customWidth="1"/>
    <col min="2822" max="2822" width="2" style="56" customWidth="1"/>
    <col min="2823" max="2823" width="9.81640625" style="56" customWidth="1"/>
    <col min="2824" max="2824" width="11.453125" style="56" customWidth="1"/>
    <col min="2825" max="2825" width="11.1796875" style="56" customWidth="1"/>
    <col min="2826" max="2826" width="14.7265625" style="56" customWidth="1"/>
    <col min="2827" max="2827" width="15.1796875" style="56" customWidth="1"/>
    <col min="2828" max="2828" width="13.26953125" style="56" customWidth="1"/>
    <col min="2829" max="3072" width="9.1796875" style="56"/>
    <col min="3073" max="3073" width="0.7265625" style="56" customWidth="1"/>
    <col min="3074" max="3074" width="5.81640625" style="56" customWidth="1"/>
    <col min="3075" max="3075" width="3.1796875" style="56" customWidth="1"/>
    <col min="3076" max="3076" width="27.7265625" style="56" customWidth="1"/>
    <col min="3077" max="3077" width="2.54296875" style="56" customWidth="1"/>
    <col min="3078" max="3078" width="2" style="56" customWidth="1"/>
    <col min="3079" max="3079" width="9.81640625" style="56" customWidth="1"/>
    <col min="3080" max="3080" width="11.453125" style="56" customWidth="1"/>
    <col min="3081" max="3081" width="11.1796875" style="56" customWidth="1"/>
    <col min="3082" max="3082" width="14.7265625" style="56" customWidth="1"/>
    <col min="3083" max="3083" width="15.1796875" style="56" customWidth="1"/>
    <col min="3084" max="3084" width="13.26953125" style="56" customWidth="1"/>
    <col min="3085" max="3328" width="9.1796875" style="56"/>
    <col min="3329" max="3329" width="0.7265625" style="56" customWidth="1"/>
    <col min="3330" max="3330" width="5.81640625" style="56" customWidth="1"/>
    <col min="3331" max="3331" width="3.1796875" style="56" customWidth="1"/>
    <col min="3332" max="3332" width="27.7265625" style="56" customWidth="1"/>
    <col min="3333" max="3333" width="2.54296875" style="56" customWidth="1"/>
    <col min="3334" max="3334" width="2" style="56" customWidth="1"/>
    <col min="3335" max="3335" width="9.81640625" style="56" customWidth="1"/>
    <col min="3336" max="3336" width="11.453125" style="56" customWidth="1"/>
    <col min="3337" max="3337" width="11.1796875" style="56" customWidth="1"/>
    <col min="3338" max="3338" width="14.7265625" style="56" customWidth="1"/>
    <col min="3339" max="3339" width="15.1796875" style="56" customWidth="1"/>
    <col min="3340" max="3340" width="13.26953125" style="56" customWidth="1"/>
    <col min="3341" max="3584" width="9.1796875" style="56"/>
    <col min="3585" max="3585" width="0.7265625" style="56" customWidth="1"/>
    <col min="3586" max="3586" width="5.81640625" style="56" customWidth="1"/>
    <col min="3587" max="3587" width="3.1796875" style="56" customWidth="1"/>
    <col min="3588" max="3588" width="27.7265625" style="56" customWidth="1"/>
    <col min="3589" max="3589" width="2.54296875" style="56" customWidth="1"/>
    <col min="3590" max="3590" width="2" style="56" customWidth="1"/>
    <col min="3591" max="3591" width="9.81640625" style="56" customWidth="1"/>
    <col min="3592" max="3592" width="11.453125" style="56" customWidth="1"/>
    <col min="3593" max="3593" width="11.1796875" style="56" customWidth="1"/>
    <col min="3594" max="3594" width="14.7265625" style="56" customWidth="1"/>
    <col min="3595" max="3595" width="15.1796875" style="56" customWidth="1"/>
    <col min="3596" max="3596" width="13.26953125" style="56" customWidth="1"/>
    <col min="3597" max="3840" width="9.1796875" style="56"/>
    <col min="3841" max="3841" width="0.7265625" style="56" customWidth="1"/>
    <col min="3842" max="3842" width="5.81640625" style="56" customWidth="1"/>
    <col min="3843" max="3843" width="3.1796875" style="56" customWidth="1"/>
    <col min="3844" max="3844" width="27.7265625" style="56" customWidth="1"/>
    <col min="3845" max="3845" width="2.54296875" style="56" customWidth="1"/>
    <col min="3846" max="3846" width="2" style="56" customWidth="1"/>
    <col min="3847" max="3847" width="9.81640625" style="56" customWidth="1"/>
    <col min="3848" max="3848" width="11.453125" style="56" customWidth="1"/>
    <col min="3849" max="3849" width="11.1796875" style="56" customWidth="1"/>
    <col min="3850" max="3850" width="14.7265625" style="56" customWidth="1"/>
    <col min="3851" max="3851" width="15.1796875" style="56" customWidth="1"/>
    <col min="3852" max="3852" width="13.26953125" style="56" customWidth="1"/>
    <col min="3853" max="4096" width="9.1796875" style="56"/>
    <col min="4097" max="4097" width="0.7265625" style="56" customWidth="1"/>
    <col min="4098" max="4098" width="5.81640625" style="56" customWidth="1"/>
    <col min="4099" max="4099" width="3.1796875" style="56" customWidth="1"/>
    <col min="4100" max="4100" width="27.7265625" style="56" customWidth="1"/>
    <col min="4101" max="4101" width="2.54296875" style="56" customWidth="1"/>
    <col min="4102" max="4102" width="2" style="56" customWidth="1"/>
    <col min="4103" max="4103" width="9.81640625" style="56" customWidth="1"/>
    <col min="4104" max="4104" width="11.453125" style="56" customWidth="1"/>
    <col min="4105" max="4105" width="11.1796875" style="56" customWidth="1"/>
    <col min="4106" max="4106" width="14.7265625" style="56" customWidth="1"/>
    <col min="4107" max="4107" width="15.1796875" style="56" customWidth="1"/>
    <col min="4108" max="4108" width="13.26953125" style="56" customWidth="1"/>
    <col min="4109" max="4352" width="9.1796875" style="56"/>
    <col min="4353" max="4353" width="0.7265625" style="56" customWidth="1"/>
    <col min="4354" max="4354" width="5.81640625" style="56" customWidth="1"/>
    <col min="4355" max="4355" width="3.1796875" style="56" customWidth="1"/>
    <col min="4356" max="4356" width="27.7265625" style="56" customWidth="1"/>
    <col min="4357" max="4357" width="2.54296875" style="56" customWidth="1"/>
    <col min="4358" max="4358" width="2" style="56" customWidth="1"/>
    <col min="4359" max="4359" width="9.81640625" style="56" customWidth="1"/>
    <col min="4360" max="4360" width="11.453125" style="56" customWidth="1"/>
    <col min="4361" max="4361" width="11.1796875" style="56" customWidth="1"/>
    <col min="4362" max="4362" width="14.7265625" style="56" customWidth="1"/>
    <col min="4363" max="4363" width="15.1796875" style="56" customWidth="1"/>
    <col min="4364" max="4364" width="13.26953125" style="56" customWidth="1"/>
    <col min="4365" max="4608" width="9.1796875" style="56"/>
    <col min="4609" max="4609" width="0.7265625" style="56" customWidth="1"/>
    <col min="4610" max="4610" width="5.81640625" style="56" customWidth="1"/>
    <col min="4611" max="4611" width="3.1796875" style="56" customWidth="1"/>
    <col min="4612" max="4612" width="27.7265625" style="56" customWidth="1"/>
    <col min="4613" max="4613" width="2.54296875" style="56" customWidth="1"/>
    <col min="4614" max="4614" width="2" style="56" customWidth="1"/>
    <col min="4615" max="4615" width="9.81640625" style="56" customWidth="1"/>
    <col min="4616" max="4616" width="11.453125" style="56" customWidth="1"/>
    <col min="4617" max="4617" width="11.1796875" style="56" customWidth="1"/>
    <col min="4618" max="4618" width="14.7265625" style="56" customWidth="1"/>
    <col min="4619" max="4619" width="15.1796875" style="56" customWidth="1"/>
    <col min="4620" max="4620" width="13.26953125" style="56" customWidth="1"/>
    <col min="4621" max="4864" width="9.1796875" style="56"/>
    <col min="4865" max="4865" width="0.7265625" style="56" customWidth="1"/>
    <col min="4866" max="4866" width="5.81640625" style="56" customWidth="1"/>
    <col min="4867" max="4867" width="3.1796875" style="56" customWidth="1"/>
    <col min="4868" max="4868" width="27.7265625" style="56" customWidth="1"/>
    <col min="4869" max="4869" width="2.54296875" style="56" customWidth="1"/>
    <col min="4870" max="4870" width="2" style="56" customWidth="1"/>
    <col min="4871" max="4871" width="9.81640625" style="56" customWidth="1"/>
    <col min="4872" max="4872" width="11.453125" style="56" customWidth="1"/>
    <col min="4873" max="4873" width="11.1796875" style="56" customWidth="1"/>
    <col min="4874" max="4874" width="14.7265625" style="56" customWidth="1"/>
    <col min="4875" max="4875" width="15.1796875" style="56" customWidth="1"/>
    <col min="4876" max="4876" width="13.26953125" style="56" customWidth="1"/>
    <col min="4877" max="5120" width="9.1796875" style="56"/>
    <col min="5121" max="5121" width="0.7265625" style="56" customWidth="1"/>
    <col min="5122" max="5122" width="5.81640625" style="56" customWidth="1"/>
    <col min="5123" max="5123" width="3.1796875" style="56" customWidth="1"/>
    <col min="5124" max="5124" width="27.7265625" style="56" customWidth="1"/>
    <col min="5125" max="5125" width="2.54296875" style="56" customWidth="1"/>
    <col min="5126" max="5126" width="2" style="56" customWidth="1"/>
    <col min="5127" max="5127" width="9.81640625" style="56" customWidth="1"/>
    <col min="5128" max="5128" width="11.453125" style="56" customWidth="1"/>
    <col min="5129" max="5129" width="11.1796875" style="56" customWidth="1"/>
    <col min="5130" max="5130" width="14.7265625" style="56" customWidth="1"/>
    <col min="5131" max="5131" width="15.1796875" style="56" customWidth="1"/>
    <col min="5132" max="5132" width="13.26953125" style="56" customWidth="1"/>
    <col min="5133" max="5376" width="9.1796875" style="56"/>
    <col min="5377" max="5377" width="0.7265625" style="56" customWidth="1"/>
    <col min="5378" max="5378" width="5.81640625" style="56" customWidth="1"/>
    <col min="5379" max="5379" width="3.1796875" style="56" customWidth="1"/>
    <col min="5380" max="5380" width="27.7265625" style="56" customWidth="1"/>
    <col min="5381" max="5381" width="2.54296875" style="56" customWidth="1"/>
    <col min="5382" max="5382" width="2" style="56" customWidth="1"/>
    <col min="5383" max="5383" width="9.81640625" style="56" customWidth="1"/>
    <col min="5384" max="5384" width="11.453125" style="56" customWidth="1"/>
    <col min="5385" max="5385" width="11.1796875" style="56" customWidth="1"/>
    <col min="5386" max="5386" width="14.7265625" style="56" customWidth="1"/>
    <col min="5387" max="5387" width="15.1796875" style="56" customWidth="1"/>
    <col min="5388" max="5388" width="13.26953125" style="56" customWidth="1"/>
    <col min="5389" max="5632" width="9.1796875" style="56"/>
    <col min="5633" max="5633" width="0.7265625" style="56" customWidth="1"/>
    <col min="5634" max="5634" width="5.81640625" style="56" customWidth="1"/>
    <col min="5635" max="5635" width="3.1796875" style="56" customWidth="1"/>
    <col min="5636" max="5636" width="27.7265625" style="56" customWidth="1"/>
    <col min="5637" max="5637" width="2.54296875" style="56" customWidth="1"/>
    <col min="5638" max="5638" width="2" style="56" customWidth="1"/>
    <col min="5639" max="5639" width="9.81640625" style="56" customWidth="1"/>
    <col min="5640" max="5640" width="11.453125" style="56" customWidth="1"/>
    <col min="5641" max="5641" width="11.1796875" style="56" customWidth="1"/>
    <col min="5642" max="5642" width="14.7265625" style="56" customWidth="1"/>
    <col min="5643" max="5643" width="15.1796875" style="56" customWidth="1"/>
    <col min="5644" max="5644" width="13.26953125" style="56" customWidth="1"/>
    <col min="5645" max="5888" width="9.1796875" style="56"/>
    <col min="5889" max="5889" width="0.7265625" style="56" customWidth="1"/>
    <col min="5890" max="5890" width="5.81640625" style="56" customWidth="1"/>
    <col min="5891" max="5891" width="3.1796875" style="56" customWidth="1"/>
    <col min="5892" max="5892" width="27.7265625" style="56" customWidth="1"/>
    <col min="5893" max="5893" width="2.54296875" style="56" customWidth="1"/>
    <col min="5894" max="5894" width="2" style="56" customWidth="1"/>
    <col min="5895" max="5895" width="9.81640625" style="56" customWidth="1"/>
    <col min="5896" max="5896" width="11.453125" style="56" customWidth="1"/>
    <col min="5897" max="5897" width="11.1796875" style="56" customWidth="1"/>
    <col min="5898" max="5898" width="14.7265625" style="56" customWidth="1"/>
    <col min="5899" max="5899" width="15.1796875" style="56" customWidth="1"/>
    <col min="5900" max="5900" width="13.26953125" style="56" customWidth="1"/>
    <col min="5901" max="6144" width="9.1796875" style="56"/>
    <col min="6145" max="6145" width="0.7265625" style="56" customWidth="1"/>
    <col min="6146" max="6146" width="5.81640625" style="56" customWidth="1"/>
    <col min="6147" max="6147" width="3.1796875" style="56" customWidth="1"/>
    <col min="6148" max="6148" width="27.7265625" style="56" customWidth="1"/>
    <col min="6149" max="6149" width="2.54296875" style="56" customWidth="1"/>
    <col min="6150" max="6150" width="2" style="56" customWidth="1"/>
    <col min="6151" max="6151" width="9.81640625" style="56" customWidth="1"/>
    <col min="6152" max="6152" width="11.453125" style="56" customWidth="1"/>
    <col min="6153" max="6153" width="11.1796875" style="56" customWidth="1"/>
    <col min="6154" max="6154" width="14.7265625" style="56" customWidth="1"/>
    <col min="6155" max="6155" width="15.1796875" style="56" customWidth="1"/>
    <col min="6156" max="6156" width="13.26953125" style="56" customWidth="1"/>
    <col min="6157" max="6400" width="9.1796875" style="56"/>
    <col min="6401" max="6401" width="0.7265625" style="56" customWidth="1"/>
    <col min="6402" max="6402" width="5.81640625" style="56" customWidth="1"/>
    <col min="6403" max="6403" width="3.1796875" style="56" customWidth="1"/>
    <col min="6404" max="6404" width="27.7265625" style="56" customWidth="1"/>
    <col min="6405" max="6405" width="2.54296875" style="56" customWidth="1"/>
    <col min="6406" max="6406" width="2" style="56" customWidth="1"/>
    <col min="6407" max="6407" width="9.81640625" style="56" customWidth="1"/>
    <col min="6408" max="6408" width="11.453125" style="56" customWidth="1"/>
    <col min="6409" max="6409" width="11.1796875" style="56" customWidth="1"/>
    <col min="6410" max="6410" width="14.7265625" style="56" customWidth="1"/>
    <col min="6411" max="6411" width="15.1796875" style="56" customWidth="1"/>
    <col min="6412" max="6412" width="13.26953125" style="56" customWidth="1"/>
    <col min="6413" max="6656" width="9.1796875" style="56"/>
    <col min="6657" max="6657" width="0.7265625" style="56" customWidth="1"/>
    <col min="6658" max="6658" width="5.81640625" style="56" customWidth="1"/>
    <col min="6659" max="6659" width="3.1796875" style="56" customWidth="1"/>
    <col min="6660" max="6660" width="27.7265625" style="56" customWidth="1"/>
    <col min="6661" max="6661" width="2.54296875" style="56" customWidth="1"/>
    <col min="6662" max="6662" width="2" style="56" customWidth="1"/>
    <col min="6663" max="6663" width="9.81640625" style="56" customWidth="1"/>
    <col min="6664" max="6664" width="11.453125" style="56" customWidth="1"/>
    <col min="6665" max="6665" width="11.1796875" style="56" customWidth="1"/>
    <col min="6666" max="6666" width="14.7265625" style="56" customWidth="1"/>
    <col min="6667" max="6667" width="15.1796875" style="56" customWidth="1"/>
    <col min="6668" max="6668" width="13.26953125" style="56" customWidth="1"/>
    <col min="6669" max="6912" width="9.1796875" style="56"/>
    <col min="6913" max="6913" width="0.7265625" style="56" customWidth="1"/>
    <col min="6914" max="6914" width="5.81640625" style="56" customWidth="1"/>
    <col min="6915" max="6915" width="3.1796875" style="56" customWidth="1"/>
    <col min="6916" max="6916" width="27.7265625" style="56" customWidth="1"/>
    <col min="6917" max="6917" width="2.54296875" style="56" customWidth="1"/>
    <col min="6918" max="6918" width="2" style="56" customWidth="1"/>
    <col min="6919" max="6919" width="9.81640625" style="56" customWidth="1"/>
    <col min="6920" max="6920" width="11.453125" style="56" customWidth="1"/>
    <col min="6921" max="6921" width="11.1796875" style="56" customWidth="1"/>
    <col min="6922" max="6922" width="14.7265625" style="56" customWidth="1"/>
    <col min="6923" max="6923" width="15.1796875" style="56" customWidth="1"/>
    <col min="6924" max="6924" width="13.26953125" style="56" customWidth="1"/>
    <col min="6925" max="7168" width="9.1796875" style="56"/>
    <col min="7169" max="7169" width="0.7265625" style="56" customWidth="1"/>
    <col min="7170" max="7170" width="5.81640625" style="56" customWidth="1"/>
    <col min="7171" max="7171" width="3.1796875" style="56" customWidth="1"/>
    <col min="7172" max="7172" width="27.7265625" style="56" customWidth="1"/>
    <col min="7173" max="7173" width="2.54296875" style="56" customWidth="1"/>
    <col min="7174" max="7174" width="2" style="56" customWidth="1"/>
    <col min="7175" max="7175" width="9.81640625" style="56" customWidth="1"/>
    <col min="7176" max="7176" width="11.453125" style="56" customWidth="1"/>
    <col min="7177" max="7177" width="11.1796875" style="56" customWidth="1"/>
    <col min="7178" max="7178" width="14.7265625" style="56" customWidth="1"/>
    <col min="7179" max="7179" width="15.1796875" style="56" customWidth="1"/>
    <col min="7180" max="7180" width="13.26953125" style="56" customWidth="1"/>
    <col min="7181" max="7424" width="9.1796875" style="56"/>
    <col min="7425" max="7425" width="0.7265625" style="56" customWidth="1"/>
    <col min="7426" max="7426" width="5.81640625" style="56" customWidth="1"/>
    <col min="7427" max="7427" width="3.1796875" style="56" customWidth="1"/>
    <col min="7428" max="7428" width="27.7265625" style="56" customWidth="1"/>
    <col min="7429" max="7429" width="2.54296875" style="56" customWidth="1"/>
    <col min="7430" max="7430" width="2" style="56" customWidth="1"/>
    <col min="7431" max="7431" width="9.81640625" style="56" customWidth="1"/>
    <col min="7432" max="7432" width="11.453125" style="56" customWidth="1"/>
    <col min="7433" max="7433" width="11.1796875" style="56" customWidth="1"/>
    <col min="7434" max="7434" width="14.7265625" style="56" customWidth="1"/>
    <col min="7435" max="7435" width="15.1796875" style="56" customWidth="1"/>
    <col min="7436" max="7436" width="13.26953125" style="56" customWidth="1"/>
    <col min="7437" max="7680" width="9.1796875" style="56"/>
    <col min="7681" max="7681" width="0.7265625" style="56" customWidth="1"/>
    <col min="7682" max="7682" width="5.81640625" style="56" customWidth="1"/>
    <col min="7683" max="7683" width="3.1796875" style="56" customWidth="1"/>
    <col min="7684" max="7684" width="27.7265625" style="56" customWidth="1"/>
    <col min="7685" max="7685" width="2.54296875" style="56" customWidth="1"/>
    <col min="7686" max="7686" width="2" style="56" customWidth="1"/>
    <col min="7687" max="7687" width="9.81640625" style="56" customWidth="1"/>
    <col min="7688" max="7688" width="11.453125" style="56" customWidth="1"/>
    <col min="7689" max="7689" width="11.1796875" style="56" customWidth="1"/>
    <col min="7690" max="7690" width="14.7265625" style="56" customWidth="1"/>
    <col min="7691" max="7691" width="15.1796875" style="56" customWidth="1"/>
    <col min="7692" max="7692" width="13.26953125" style="56" customWidth="1"/>
    <col min="7693" max="7936" width="9.1796875" style="56"/>
    <col min="7937" max="7937" width="0.7265625" style="56" customWidth="1"/>
    <col min="7938" max="7938" width="5.81640625" style="56" customWidth="1"/>
    <col min="7939" max="7939" width="3.1796875" style="56" customWidth="1"/>
    <col min="7940" max="7940" width="27.7265625" style="56" customWidth="1"/>
    <col min="7941" max="7941" width="2.54296875" style="56" customWidth="1"/>
    <col min="7942" max="7942" width="2" style="56" customWidth="1"/>
    <col min="7943" max="7943" width="9.81640625" style="56" customWidth="1"/>
    <col min="7944" max="7944" width="11.453125" style="56" customWidth="1"/>
    <col min="7945" max="7945" width="11.1796875" style="56" customWidth="1"/>
    <col min="7946" max="7946" width="14.7265625" style="56" customWidth="1"/>
    <col min="7947" max="7947" width="15.1796875" style="56" customWidth="1"/>
    <col min="7948" max="7948" width="13.26953125" style="56" customWidth="1"/>
    <col min="7949" max="8192" width="9.1796875" style="56"/>
    <col min="8193" max="8193" width="0.7265625" style="56" customWidth="1"/>
    <col min="8194" max="8194" width="5.81640625" style="56" customWidth="1"/>
    <col min="8195" max="8195" width="3.1796875" style="56" customWidth="1"/>
    <col min="8196" max="8196" width="27.7265625" style="56" customWidth="1"/>
    <col min="8197" max="8197" width="2.54296875" style="56" customWidth="1"/>
    <col min="8198" max="8198" width="2" style="56" customWidth="1"/>
    <col min="8199" max="8199" width="9.81640625" style="56" customWidth="1"/>
    <col min="8200" max="8200" width="11.453125" style="56" customWidth="1"/>
    <col min="8201" max="8201" width="11.1796875" style="56" customWidth="1"/>
    <col min="8202" max="8202" width="14.7265625" style="56" customWidth="1"/>
    <col min="8203" max="8203" width="15.1796875" style="56" customWidth="1"/>
    <col min="8204" max="8204" width="13.26953125" style="56" customWidth="1"/>
    <col min="8205" max="8448" width="9.1796875" style="56"/>
    <col min="8449" max="8449" width="0.7265625" style="56" customWidth="1"/>
    <col min="8450" max="8450" width="5.81640625" style="56" customWidth="1"/>
    <col min="8451" max="8451" width="3.1796875" style="56" customWidth="1"/>
    <col min="8452" max="8452" width="27.7265625" style="56" customWidth="1"/>
    <col min="8453" max="8453" width="2.54296875" style="56" customWidth="1"/>
    <col min="8454" max="8454" width="2" style="56" customWidth="1"/>
    <col min="8455" max="8455" width="9.81640625" style="56" customWidth="1"/>
    <col min="8456" max="8456" width="11.453125" style="56" customWidth="1"/>
    <col min="8457" max="8457" width="11.1796875" style="56" customWidth="1"/>
    <col min="8458" max="8458" width="14.7265625" style="56" customWidth="1"/>
    <col min="8459" max="8459" width="15.1796875" style="56" customWidth="1"/>
    <col min="8460" max="8460" width="13.26953125" style="56" customWidth="1"/>
    <col min="8461" max="8704" width="9.1796875" style="56"/>
    <col min="8705" max="8705" width="0.7265625" style="56" customWidth="1"/>
    <col min="8706" max="8706" width="5.81640625" style="56" customWidth="1"/>
    <col min="8707" max="8707" width="3.1796875" style="56" customWidth="1"/>
    <col min="8708" max="8708" width="27.7265625" style="56" customWidth="1"/>
    <col min="8709" max="8709" width="2.54296875" style="56" customWidth="1"/>
    <col min="8710" max="8710" width="2" style="56" customWidth="1"/>
    <col min="8711" max="8711" width="9.81640625" style="56" customWidth="1"/>
    <col min="8712" max="8712" width="11.453125" style="56" customWidth="1"/>
    <col min="8713" max="8713" width="11.1796875" style="56" customWidth="1"/>
    <col min="8714" max="8714" width="14.7265625" style="56" customWidth="1"/>
    <col min="8715" max="8715" width="15.1796875" style="56" customWidth="1"/>
    <col min="8716" max="8716" width="13.26953125" style="56" customWidth="1"/>
    <col min="8717" max="8960" width="9.1796875" style="56"/>
    <col min="8961" max="8961" width="0.7265625" style="56" customWidth="1"/>
    <col min="8962" max="8962" width="5.81640625" style="56" customWidth="1"/>
    <col min="8963" max="8963" width="3.1796875" style="56" customWidth="1"/>
    <col min="8964" max="8964" width="27.7265625" style="56" customWidth="1"/>
    <col min="8965" max="8965" width="2.54296875" style="56" customWidth="1"/>
    <col min="8966" max="8966" width="2" style="56" customWidth="1"/>
    <col min="8967" max="8967" width="9.81640625" style="56" customWidth="1"/>
    <col min="8968" max="8968" width="11.453125" style="56" customWidth="1"/>
    <col min="8969" max="8969" width="11.1796875" style="56" customWidth="1"/>
    <col min="8970" max="8970" width="14.7265625" style="56" customWidth="1"/>
    <col min="8971" max="8971" width="15.1796875" style="56" customWidth="1"/>
    <col min="8972" max="8972" width="13.26953125" style="56" customWidth="1"/>
    <col min="8973" max="9216" width="9.1796875" style="56"/>
    <col min="9217" max="9217" width="0.7265625" style="56" customWidth="1"/>
    <col min="9218" max="9218" width="5.81640625" style="56" customWidth="1"/>
    <col min="9219" max="9219" width="3.1796875" style="56" customWidth="1"/>
    <col min="9220" max="9220" width="27.7265625" style="56" customWidth="1"/>
    <col min="9221" max="9221" width="2.54296875" style="56" customWidth="1"/>
    <col min="9222" max="9222" width="2" style="56" customWidth="1"/>
    <col min="9223" max="9223" width="9.81640625" style="56" customWidth="1"/>
    <col min="9224" max="9224" width="11.453125" style="56" customWidth="1"/>
    <col min="9225" max="9225" width="11.1796875" style="56" customWidth="1"/>
    <col min="9226" max="9226" width="14.7265625" style="56" customWidth="1"/>
    <col min="9227" max="9227" width="15.1796875" style="56" customWidth="1"/>
    <col min="9228" max="9228" width="13.26953125" style="56" customWidth="1"/>
    <col min="9229" max="9472" width="9.1796875" style="56"/>
    <col min="9473" max="9473" width="0.7265625" style="56" customWidth="1"/>
    <col min="9474" max="9474" width="5.81640625" style="56" customWidth="1"/>
    <col min="9475" max="9475" width="3.1796875" style="56" customWidth="1"/>
    <col min="9476" max="9476" width="27.7265625" style="56" customWidth="1"/>
    <col min="9477" max="9477" width="2.54296875" style="56" customWidth="1"/>
    <col min="9478" max="9478" width="2" style="56" customWidth="1"/>
    <col min="9479" max="9479" width="9.81640625" style="56" customWidth="1"/>
    <col min="9480" max="9480" width="11.453125" style="56" customWidth="1"/>
    <col min="9481" max="9481" width="11.1796875" style="56" customWidth="1"/>
    <col min="9482" max="9482" width="14.7265625" style="56" customWidth="1"/>
    <col min="9483" max="9483" width="15.1796875" style="56" customWidth="1"/>
    <col min="9484" max="9484" width="13.26953125" style="56" customWidth="1"/>
    <col min="9485" max="9728" width="9.1796875" style="56"/>
    <col min="9729" max="9729" width="0.7265625" style="56" customWidth="1"/>
    <col min="9730" max="9730" width="5.81640625" style="56" customWidth="1"/>
    <col min="9731" max="9731" width="3.1796875" style="56" customWidth="1"/>
    <col min="9732" max="9732" width="27.7265625" style="56" customWidth="1"/>
    <col min="9733" max="9733" width="2.54296875" style="56" customWidth="1"/>
    <col min="9734" max="9734" width="2" style="56" customWidth="1"/>
    <col min="9735" max="9735" width="9.81640625" style="56" customWidth="1"/>
    <col min="9736" max="9736" width="11.453125" style="56" customWidth="1"/>
    <col min="9737" max="9737" width="11.1796875" style="56" customWidth="1"/>
    <col min="9738" max="9738" width="14.7265625" style="56" customWidth="1"/>
    <col min="9739" max="9739" width="15.1796875" style="56" customWidth="1"/>
    <col min="9740" max="9740" width="13.26953125" style="56" customWidth="1"/>
    <col min="9741" max="9984" width="9.1796875" style="56"/>
    <col min="9985" max="9985" width="0.7265625" style="56" customWidth="1"/>
    <col min="9986" max="9986" width="5.81640625" style="56" customWidth="1"/>
    <col min="9987" max="9987" width="3.1796875" style="56" customWidth="1"/>
    <col min="9988" max="9988" width="27.7265625" style="56" customWidth="1"/>
    <col min="9989" max="9989" width="2.54296875" style="56" customWidth="1"/>
    <col min="9990" max="9990" width="2" style="56" customWidth="1"/>
    <col min="9991" max="9991" width="9.81640625" style="56" customWidth="1"/>
    <col min="9992" max="9992" width="11.453125" style="56" customWidth="1"/>
    <col min="9993" max="9993" width="11.1796875" style="56" customWidth="1"/>
    <col min="9994" max="9994" width="14.7265625" style="56" customWidth="1"/>
    <col min="9995" max="9995" width="15.1796875" style="56" customWidth="1"/>
    <col min="9996" max="9996" width="13.26953125" style="56" customWidth="1"/>
    <col min="9997" max="10240" width="9.1796875" style="56"/>
    <col min="10241" max="10241" width="0.7265625" style="56" customWidth="1"/>
    <col min="10242" max="10242" width="5.81640625" style="56" customWidth="1"/>
    <col min="10243" max="10243" width="3.1796875" style="56" customWidth="1"/>
    <col min="10244" max="10244" width="27.7265625" style="56" customWidth="1"/>
    <col min="10245" max="10245" width="2.54296875" style="56" customWidth="1"/>
    <col min="10246" max="10246" width="2" style="56" customWidth="1"/>
    <col min="10247" max="10247" width="9.81640625" style="56" customWidth="1"/>
    <col min="10248" max="10248" width="11.453125" style="56" customWidth="1"/>
    <col min="10249" max="10249" width="11.1796875" style="56" customWidth="1"/>
    <col min="10250" max="10250" width="14.7265625" style="56" customWidth="1"/>
    <col min="10251" max="10251" width="15.1796875" style="56" customWidth="1"/>
    <col min="10252" max="10252" width="13.26953125" style="56" customWidth="1"/>
    <col min="10253" max="10496" width="9.1796875" style="56"/>
    <col min="10497" max="10497" width="0.7265625" style="56" customWidth="1"/>
    <col min="10498" max="10498" width="5.81640625" style="56" customWidth="1"/>
    <col min="10499" max="10499" width="3.1796875" style="56" customWidth="1"/>
    <col min="10500" max="10500" width="27.7265625" style="56" customWidth="1"/>
    <col min="10501" max="10501" width="2.54296875" style="56" customWidth="1"/>
    <col min="10502" max="10502" width="2" style="56" customWidth="1"/>
    <col min="10503" max="10503" width="9.81640625" style="56" customWidth="1"/>
    <col min="10504" max="10504" width="11.453125" style="56" customWidth="1"/>
    <col min="10505" max="10505" width="11.1796875" style="56" customWidth="1"/>
    <col min="10506" max="10506" width="14.7265625" style="56" customWidth="1"/>
    <col min="10507" max="10507" width="15.1796875" style="56" customWidth="1"/>
    <col min="10508" max="10508" width="13.26953125" style="56" customWidth="1"/>
    <col min="10509" max="10752" width="9.1796875" style="56"/>
    <col min="10753" max="10753" width="0.7265625" style="56" customWidth="1"/>
    <col min="10754" max="10754" width="5.81640625" style="56" customWidth="1"/>
    <col min="10755" max="10755" width="3.1796875" style="56" customWidth="1"/>
    <col min="10756" max="10756" width="27.7265625" style="56" customWidth="1"/>
    <col min="10757" max="10757" width="2.54296875" style="56" customWidth="1"/>
    <col min="10758" max="10758" width="2" style="56" customWidth="1"/>
    <col min="10759" max="10759" width="9.81640625" style="56" customWidth="1"/>
    <col min="10760" max="10760" width="11.453125" style="56" customWidth="1"/>
    <col min="10761" max="10761" width="11.1796875" style="56" customWidth="1"/>
    <col min="10762" max="10762" width="14.7265625" style="56" customWidth="1"/>
    <col min="10763" max="10763" width="15.1796875" style="56" customWidth="1"/>
    <col min="10764" max="10764" width="13.26953125" style="56" customWidth="1"/>
    <col min="10765" max="11008" width="9.1796875" style="56"/>
    <col min="11009" max="11009" width="0.7265625" style="56" customWidth="1"/>
    <col min="11010" max="11010" width="5.81640625" style="56" customWidth="1"/>
    <col min="11011" max="11011" width="3.1796875" style="56" customWidth="1"/>
    <col min="11012" max="11012" width="27.7265625" style="56" customWidth="1"/>
    <col min="11013" max="11013" width="2.54296875" style="56" customWidth="1"/>
    <col min="11014" max="11014" width="2" style="56" customWidth="1"/>
    <col min="11015" max="11015" width="9.81640625" style="56" customWidth="1"/>
    <col min="11016" max="11016" width="11.453125" style="56" customWidth="1"/>
    <col min="11017" max="11017" width="11.1796875" style="56" customWidth="1"/>
    <col min="11018" max="11018" width="14.7265625" style="56" customWidth="1"/>
    <col min="11019" max="11019" width="15.1796875" style="56" customWidth="1"/>
    <col min="11020" max="11020" width="13.26953125" style="56" customWidth="1"/>
    <col min="11021" max="11264" width="9.1796875" style="56"/>
    <col min="11265" max="11265" width="0.7265625" style="56" customWidth="1"/>
    <col min="11266" max="11266" width="5.81640625" style="56" customWidth="1"/>
    <col min="11267" max="11267" width="3.1796875" style="56" customWidth="1"/>
    <col min="11268" max="11268" width="27.7265625" style="56" customWidth="1"/>
    <col min="11269" max="11269" width="2.54296875" style="56" customWidth="1"/>
    <col min="11270" max="11270" width="2" style="56" customWidth="1"/>
    <col min="11271" max="11271" width="9.81640625" style="56" customWidth="1"/>
    <col min="11272" max="11272" width="11.453125" style="56" customWidth="1"/>
    <col min="11273" max="11273" width="11.1796875" style="56" customWidth="1"/>
    <col min="11274" max="11274" width="14.7265625" style="56" customWidth="1"/>
    <col min="11275" max="11275" width="15.1796875" style="56" customWidth="1"/>
    <col min="11276" max="11276" width="13.26953125" style="56" customWidth="1"/>
    <col min="11277" max="11520" width="9.1796875" style="56"/>
    <col min="11521" max="11521" width="0.7265625" style="56" customWidth="1"/>
    <col min="11522" max="11522" width="5.81640625" style="56" customWidth="1"/>
    <col min="11523" max="11523" width="3.1796875" style="56" customWidth="1"/>
    <col min="11524" max="11524" width="27.7265625" style="56" customWidth="1"/>
    <col min="11525" max="11525" width="2.54296875" style="56" customWidth="1"/>
    <col min="11526" max="11526" width="2" style="56" customWidth="1"/>
    <col min="11527" max="11527" width="9.81640625" style="56" customWidth="1"/>
    <col min="11528" max="11528" width="11.453125" style="56" customWidth="1"/>
    <col min="11529" max="11529" width="11.1796875" style="56" customWidth="1"/>
    <col min="11530" max="11530" width="14.7265625" style="56" customWidth="1"/>
    <col min="11531" max="11531" width="15.1796875" style="56" customWidth="1"/>
    <col min="11532" max="11532" width="13.26953125" style="56" customWidth="1"/>
    <col min="11533" max="11776" width="9.1796875" style="56"/>
    <col min="11777" max="11777" width="0.7265625" style="56" customWidth="1"/>
    <col min="11778" max="11778" width="5.81640625" style="56" customWidth="1"/>
    <col min="11779" max="11779" width="3.1796875" style="56" customWidth="1"/>
    <col min="11780" max="11780" width="27.7265625" style="56" customWidth="1"/>
    <col min="11781" max="11781" width="2.54296875" style="56" customWidth="1"/>
    <col min="11782" max="11782" width="2" style="56" customWidth="1"/>
    <col min="11783" max="11783" width="9.81640625" style="56" customWidth="1"/>
    <col min="11784" max="11784" width="11.453125" style="56" customWidth="1"/>
    <col min="11785" max="11785" width="11.1796875" style="56" customWidth="1"/>
    <col min="11786" max="11786" width="14.7265625" style="56" customWidth="1"/>
    <col min="11787" max="11787" width="15.1796875" style="56" customWidth="1"/>
    <col min="11788" max="11788" width="13.26953125" style="56" customWidth="1"/>
    <col min="11789" max="12032" width="9.1796875" style="56"/>
    <col min="12033" max="12033" width="0.7265625" style="56" customWidth="1"/>
    <col min="12034" max="12034" width="5.81640625" style="56" customWidth="1"/>
    <col min="12035" max="12035" width="3.1796875" style="56" customWidth="1"/>
    <col min="12036" max="12036" width="27.7265625" style="56" customWidth="1"/>
    <col min="12037" max="12037" width="2.54296875" style="56" customWidth="1"/>
    <col min="12038" max="12038" width="2" style="56" customWidth="1"/>
    <col min="12039" max="12039" width="9.81640625" style="56" customWidth="1"/>
    <col min="12040" max="12040" width="11.453125" style="56" customWidth="1"/>
    <col min="12041" max="12041" width="11.1796875" style="56" customWidth="1"/>
    <col min="12042" max="12042" width="14.7265625" style="56" customWidth="1"/>
    <col min="12043" max="12043" width="15.1796875" style="56" customWidth="1"/>
    <col min="12044" max="12044" width="13.26953125" style="56" customWidth="1"/>
    <col min="12045" max="12288" width="9.1796875" style="56"/>
    <col min="12289" max="12289" width="0.7265625" style="56" customWidth="1"/>
    <col min="12290" max="12290" width="5.81640625" style="56" customWidth="1"/>
    <col min="12291" max="12291" width="3.1796875" style="56" customWidth="1"/>
    <col min="12292" max="12292" width="27.7265625" style="56" customWidth="1"/>
    <col min="12293" max="12293" width="2.54296875" style="56" customWidth="1"/>
    <col min="12294" max="12294" width="2" style="56" customWidth="1"/>
    <col min="12295" max="12295" width="9.81640625" style="56" customWidth="1"/>
    <col min="12296" max="12296" width="11.453125" style="56" customWidth="1"/>
    <col min="12297" max="12297" width="11.1796875" style="56" customWidth="1"/>
    <col min="12298" max="12298" width="14.7265625" style="56" customWidth="1"/>
    <col min="12299" max="12299" width="15.1796875" style="56" customWidth="1"/>
    <col min="12300" max="12300" width="13.26953125" style="56" customWidth="1"/>
    <col min="12301" max="12544" width="9.1796875" style="56"/>
    <col min="12545" max="12545" width="0.7265625" style="56" customWidth="1"/>
    <col min="12546" max="12546" width="5.81640625" style="56" customWidth="1"/>
    <col min="12547" max="12547" width="3.1796875" style="56" customWidth="1"/>
    <col min="12548" max="12548" width="27.7265625" style="56" customWidth="1"/>
    <col min="12549" max="12549" width="2.54296875" style="56" customWidth="1"/>
    <col min="12550" max="12550" width="2" style="56" customWidth="1"/>
    <col min="12551" max="12551" width="9.81640625" style="56" customWidth="1"/>
    <col min="12552" max="12552" width="11.453125" style="56" customWidth="1"/>
    <col min="12553" max="12553" width="11.1796875" style="56" customWidth="1"/>
    <col min="12554" max="12554" width="14.7265625" style="56" customWidth="1"/>
    <col min="12555" max="12555" width="15.1796875" style="56" customWidth="1"/>
    <col min="12556" max="12556" width="13.26953125" style="56" customWidth="1"/>
    <col min="12557" max="12800" width="9.1796875" style="56"/>
    <col min="12801" max="12801" width="0.7265625" style="56" customWidth="1"/>
    <col min="12802" max="12802" width="5.81640625" style="56" customWidth="1"/>
    <col min="12803" max="12803" width="3.1796875" style="56" customWidth="1"/>
    <col min="12804" max="12804" width="27.7265625" style="56" customWidth="1"/>
    <col min="12805" max="12805" width="2.54296875" style="56" customWidth="1"/>
    <col min="12806" max="12806" width="2" style="56" customWidth="1"/>
    <col min="12807" max="12807" width="9.81640625" style="56" customWidth="1"/>
    <col min="12808" max="12808" width="11.453125" style="56" customWidth="1"/>
    <col min="12809" max="12809" width="11.1796875" style="56" customWidth="1"/>
    <col min="12810" max="12810" width="14.7265625" style="56" customWidth="1"/>
    <col min="12811" max="12811" width="15.1796875" style="56" customWidth="1"/>
    <col min="12812" max="12812" width="13.26953125" style="56" customWidth="1"/>
    <col min="12813" max="13056" width="9.1796875" style="56"/>
    <col min="13057" max="13057" width="0.7265625" style="56" customWidth="1"/>
    <col min="13058" max="13058" width="5.81640625" style="56" customWidth="1"/>
    <col min="13059" max="13059" width="3.1796875" style="56" customWidth="1"/>
    <col min="13060" max="13060" width="27.7265625" style="56" customWidth="1"/>
    <col min="13061" max="13061" width="2.54296875" style="56" customWidth="1"/>
    <col min="13062" max="13062" width="2" style="56" customWidth="1"/>
    <col min="13063" max="13063" width="9.81640625" style="56" customWidth="1"/>
    <col min="13064" max="13064" width="11.453125" style="56" customWidth="1"/>
    <col min="13065" max="13065" width="11.1796875" style="56" customWidth="1"/>
    <col min="13066" max="13066" width="14.7265625" style="56" customWidth="1"/>
    <col min="13067" max="13067" width="15.1796875" style="56" customWidth="1"/>
    <col min="13068" max="13068" width="13.26953125" style="56" customWidth="1"/>
    <col min="13069" max="13312" width="9.1796875" style="56"/>
    <col min="13313" max="13313" width="0.7265625" style="56" customWidth="1"/>
    <col min="13314" max="13314" width="5.81640625" style="56" customWidth="1"/>
    <col min="13315" max="13315" width="3.1796875" style="56" customWidth="1"/>
    <col min="13316" max="13316" width="27.7265625" style="56" customWidth="1"/>
    <col min="13317" max="13317" width="2.54296875" style="56" customWidth="1"/>
    <col min="13318" max="13318" width="2" style="56" customWidth="1"/>
    <col min="13319" max="13319" width="9.81640625" style="56" customWidth="1"/>
    <col min="13320" max="13320" width="11.453125" style="56" customWidth="1"/>
    <col min="13321" max="13321" width="11.1796875" style="56" customWidth="1"/>
    <col min="13322" max="13322" width="14.7265625" style="56" customWidth="1"/>
    <col min="13323" max="13323" width="15.1796875" style="56" customWidth="1"/>
    <col min="13324" max="13324" width="13.26953125" style="56" customWidth="1"/>
    <col min="13325" max="13568" width="9.1796875" style="56"/>
    <col min="13569" max="13569" width="0.7265625" style="56" customWidth="1"/>
    <col min="13570" max="13570" width="5.81640625" style="56" customWidth="1"/>
    <col min="13571" max="13571" width="3.1796875" style="56" customWidth="1"/>
    <col min="13572" max="13572" width="27.7265625" style="56" customWidth="1"/>
    <col min="13573" max="13573" width="2.54296875" style="56" customWidth="1"/>
    <col min="13574" max="13574" width="2" style="56" customWidth="1"/>
    <col min="13575" max="13575" width="9.81640625" style="56" customWidth="1"/>
    <col min="13576" max="13576" width="11.453125" style="56" customWidth="1"/>
    <col min="13577" max="13577" width="11.1796875" style="56" customWidth="1"/>
    <col min="13578" max="13578" width="14.7265625" style="56" customWidth="1"/>
    <col min="13579" max="13579" width="15.1796875" style="56" customWidth="1"/>
    <col min="13580" max="13580" width="13.26953125" style="56" customWidth="1"/>
    <col min="13581" max="13824" width="9.1796875" style="56"/>
    <col min="13825" max="13825" width="0.7265625" style="56" customWidth="1"/>
    <col min="13826" max="13826" width="5.81640625" style="56" customWidth="1"/>
    <col min="13827" max="13827" width="3.1796875" style="56" customWidth="1"/>
    <col min="13828" max="13828" width="27.7265625" style="56" customWidth="1"/>
    <col min="13829" max="13829" width="2.54296875" style="56" customWidth="1"/>
    <col min="13830" max="13830" width="2" style="56" customWidth="1"/>
    <col min="13831" max="13831" width="9.81640625" style="56" customWidth="1"/>
    <col min="13832" max="13832" width="11.453125" style="56" customWidth="1"/>
    <col min="13833" max="13833" width="11.1796875" style="56" customWidth="1"/>
    <col min="13834" max="13834" width="14.7265625" style="56" customWidth="1"/>
    <col min="13835" max="13835" width="15.1796875" style="56" customWidth="1"/>
    <col min="13836" max="13836" width="13.26953125" style="56" customWidth="1"/>
    <col min="13837" max="14080" width="9.1796875" style="56"/>
    <col min="14081" max="14081" width="0.7265625" style="56" customWidth="1"/>
    <col min="14082" max="14082" width="5.81640625" style="56" customWidth="1"/>
    <col min="14083" max="14083" width="3.1796875" style="56" customWidth="1"/>
    <col min="14084" max="14084" width="27.7265625" style="56" customWidth="1"/>
    <col min="14085" max="14085" width="2.54296875" style="56" customWidth="1"/>
    <col min="14086" max="14086" width="2" style="56" customWidth="1"/>
    <col min="14087" max="14087" width="9.81640625" style="56" customWidth="1"/>
    <col min="14088" max="14088" width="11.453125" style="56" customWidth="1"/>
    <col min="14089" max="14089" width="11.1796875" style="56" customWidth="1"/>
    <col min="14090" max="14090" width="14.7265625" style="56" customWidth="1"/>
    <col min="14091" max="14091" width="15.1796875" style="56" customWidth="1"/>
    <col min="14092" max="14092" width="13.26953125" style="56" customWidth="1"/>
    <col min="14093" max="14336" width="9.1796875" style="56"/>
    <col min="14337" max="14337" width="0.7265625" style="56" customWidth="1"/>
    <col min="14338" max="14338" width="5.81640625" style="56" customWidth="1"/>
    <col min="14339" max="14339" width="3.1796875" style="56" customWidth="1"/>
    <col min="14340" max="14340" width="27.7265625" style="56" customWidth="1"/>
    <col min="14341" max="14341" width="2.54296875" style="56" customWidth="1"/>
    <col min="14342" max="14342" width="2" style="56" customWidth="1"/>
    <col min="14343" max="14343" width="9.81640625" style="56" customWidth="1"/>
    <col min="14344" max="14344" width="11.453125" style="56" customWidth="1"/>
    <col min="14345" max="14345" width="11.1796875" style="56" customWidth="1"/>
    <col min="14346" max="14346" width="14.7265625" style="56" customWidth="1"/>
    <col min="14347" max="14347" width="15.1796875" style="56" customWidth="1"/>
    <col min="14348" max="14348" width="13.26953125" style="56" customWidth="1"/>
    <col min="14349" max="14592" width="9.1796875" style="56"/>
    <col min="14593" max="14593" width="0.7265625" style="56" customWidth="1"/>
    <col min="14594" max="14594" width="5.81640625" style="56" customWidth="1"/>
    <col min="14595" max="14595" width="3.1796875" style="56" customWidth="1"/>
    <col min="14596" max="14596" width="27.7265625" style="56" customWidth="1"/>
    <col min="14597" max="14597" width="2.54296875" style="56" customWidth="1"/>
    <col min="14598" max="14598" width="2" style="56" customWidth="1"/>
    <col min="14599" max="14599" width="9.81640625" style="56" customWidth="1"/>
    <col min="14600" max="14600" width="11.453125" style="56" customWidth="1"/>
    <col min="14601" max="14601" width="11.1796875" style="56" customWidth="1"/>
    <col min="14602" max="14602" width="14.7265625" style="56" customWidth="1"/>
    <col min="14603" max="14603" width="15.1796875" style="56" customWidth="1"/>
    <col min="14604" max="14604" width="13.26953125" style="56" customWidth="1"/>
    <col min="14605" max="14848" width="9.1796875" style="56"/>
    <col min="14849" max="14849" width="0.7265625" style="56" customWidth="1"/>
    <col min="14850" max="14850" width="5.81640625" style="56" customWidth="1"/>
    <col min="14851" max="14851" width="3.1796875" style="56" customWidth="1"/>
    <col min="14852" max="14852" width="27.7265625" style="56" customWidth="1"/>
    <col min="14853" max="14853" width="2.54296875" style="56" customWidth="1"/>
    <col min="14854" max="14854" width="2" style="56" customWidth="1"/>
    <col min="14855" max="14855" width="9.81640625" style="56" customWidth="1"/>
    <col min="14856" max="14856" width="11.453125" style="56" customWidth="1"/>
    <col min="14857" max="14857" width="11.1796875" style="56" customWidth="1"/>
    <col min="14858" max="14858" width="14.7265625" style="56" customWidth="1"/>
    <col min="14859" max="14859" width="15.1796875" style="56" customWidth="1"/>
    <col min="14860" max="14860" width="13.26953125" style="56" customWidth="1"/>
    <col min="14861" max="15104" width="9.1796875" style="56"/>
    <col min="15105" max="15105" width="0.7265625" style="56" customWidth="1"/>
    <col min="15106" max="15106" width="5.81640625" style="56" customWidth="1"/>
    <col min="15107" max="15107" width="3.1796875" style="56" customWidth="1"/>
    <col min="15108" max="15108" width="27.7265625" style="56" customWidth="1"/>
    <col min="15109" max="15109" width="2.54296875" style="56" customWidth="1"/>
    <col min="15110" max="15110" width="2" style="56" customWidth="1"/>
    <col min="15111" max="15111" width="9.81640625" style="56" customWidth="1"/>
    <col min="15112" max="15112" width="11.453125" style="56" customWidth="1"/>
    <col min="15113" max="15113" width="11.1796875" style="56" customWidth="1"/>
    <col min="15114" max="15114" width="14.7265625" style="56" customWidth="1"/>
    <col min="15115" max="15115" width="15.1796875" style="56" customWidth="1"/>
    <col min="15116" max="15116" width="13.26953125" style="56" customWidth="1"/>
    <col min="15117" max="15360" width="9.1796875" style="56"/>
    <col min="15361" max="15361" width="0.7265625" style="56" customWidth="1"/>
    <col min="15362" max="15362" width="5.81640625" style="56" customWidth="1"/>
    <col min="15363" max="15363" width="3.1796875" style="56" customWidth="1"/>
    <col min="15364" max="15364" width="27.7265625" style="56" customWidth="1"/>
    <col min="15365" max="15365" width="2.54296875" style="56" customWidth="1"/>
    <col min="15366" max="15366" width="2" style="56" customWidth="1"/>
    <col min="15367" max="15367" width="9.81640625" style="56" customWidth="1"/>
    <col min="15368" max="15368" width="11.453125" style="56" customWidth="1"/>
    <col min="15369" max="15369" width="11.1796875" style="56" customWidth="1"/>
    <col min="15370" max="15370" width="14.7265625" style="56" customWidth="1"/>
    <col min="15371" max="15371" width="15.1796875" style="56" customWidth="1"/>
    <col min="15372" max="15372" width="13.26953125" style="56" customWidth="1"/>
    <col min="15373" max="15616" width="9.1796875" style="56"/>
    <col min="15617" max="15617" width="0.7265625" style="56" customWidth="1"/>
    <col min="15618" max="15618" width="5.81640625" style="56" customWidth="1"/>
    <col min="15619" max="15619" width="3.1796875" style="56" customWidth="1"/>
    <col min="15620" max="15620" width="27.7265625" style="56" customWidth="1"/>
    <col min="15621" max="15621" width="2.54296875" style="56" customWidth="1"/>
    <col min="15622" max="15622" width="2" style="56" customWidth="1"/>
    <col min="15623" max="15623" width="9.81640625" style="56" customWidth="1"/>
    <col min="15624" max="15624" width="11.453125" style="56" customWidth="1"/>
    <col min="15625" max="15625" width="11.1796875" style="56" customWidth="1"/>
    <col min="15626" max="15626" width="14.7265625" style="56" customWidth="1"/>
    <col min="15627" max="15627" width="15.1796875" style="56" customWidth="1"/>
    <col min="15628" max="15628" width="13.26953125" style="56" customWidth="1"/>
    <col min="15629" max="15872" width="9.1796875" style="56"/>
    <col min="15873" max="15873" width="0.7265625" style="56" customWidth="1"/>
    <col min="15874" max="15874" width="5.81640625" style="56" customWidth="1"/>
    <col min="15875" max="15875" width="3.1796875" style="56" customWidth="1"/>
    <col min="15876" max="15876" width="27.7265625" style="56" customWidth="1"/>
    <col min="15877" max="15877" width="2.54296875" style="56" customWidth="1"/>
    <col min="15878" max="15878" width="2" style="56" customWidth="1"/>
    <col min="15879" max="15879" width="9.81640625" style="56" customWidth="1"/>
    <col min="15880" max="15880" width="11.453125" style="56" customWidth="1"/>
    <col min="15881" max="15881" width="11.1796875" style="56" customWidth="1"/>
    <col min="15882" max="15882" width="14.7265625" style="56" customWidth="1"/>
    <col min="15883" max="15883" width="15.1796875" style="56" customWidth="1"/>
    <col min="15884" max="15884" width="13.26953125" style="56" customWidth="1"/>
    <col min="15885" max="16128" width="9.1796875" style="56"/>
    <col min="16129" max="16129" width="0.7265625" style="56" customWidth="1"/>
    <col min="16130" max="16130" width="5.81640625" style="56" customWidth="1"/>
    <col min="16131" max="16131" width="3.1796875" style="56" customWidth="1"/>
    <col min="16132" max="16132" width="27.7265625" style="56" customWidth="1"/>
    <col min="16133" max="16133" width="2.54296875" style="56" customWidth="1"/>
    <col min="16134" max="16134" width="2" style="56" customWidth="1"/>
    <col min="16135" max="16135" width="9.81640625" style="56" customWidth="1"/>
    <col min="16136" max="16136" width="11.453125" style="56" customWidth="1"/>
    <col min="16137" max="16137" width="11.1796875" style="56" customWidth="1"/>
    <col min="16138" max="16138" width="14.7265625" style="56" customWidth="1"/>
    <col min="16139" max="16139" width="15.1796875" style="56" customWidth="1"/>
    <col min="16140" max="16140" width="13.26953125" style="56" customWidth="1"/>
    <col min="16141" max="16384" width="9.1796875" style="56"/>
  </cols>
  <sheetData>
    <row r="1" spans="2:12" s="2" customFormat="1" ht="15.5" x14ac:dyDescent="0.35">
      <c r="B1" s="141" t="s">
        <v>253</v>
      </c>
      <c r="C1" s="141"/>
      <c r="D1" s="141"/>
      <c r="E1" s="141"/>
      <c r="F1" s="141"/>
      <c r="G1" s="141"/>
      <c r="H1" s="141"/>
      <c r="I1" s="141"/>
      <c r="J1" s="141"/>
      <c r="K1" s="141"/>
      <c r="L1" s="141"/>
    </row>
    <row r="2" spans="2:12" s="2" customFormat="1" ht="15.5" x14ac:dyDescent="0.35">
      <c r="B2" s="1"/>
      <c r="C2" s="1"/>
      <c r="D2" s="1"/>
      <c r="E2" s="1"/>
      <c r="F2" s="1"/>
      <c r="G2" s="1"/>
      <c r="H2" s="1"/>
      <c r="I2" s="1"/>
      <c r="J2" s="1"/>
      <c r="K2" s="1"/>
      <c r="L2" s="1"/>
    </row>
    <row r="3" spans="2:12" s="6" customFormat="1" ht="16.899999999999999" customHeight="1" x14ac:dyDescent="0.35">
      <c r="B3" s="3" t="s">
        <v>1</v>
      </c>
      <c r="C3" s="139" t="s">
        <v>2</v>
      </c>
      <c r="D3" s="139"/>
      <c r="E3" s="139"/>
      <c r="F3" s="4" t="s">
        <v>3</v>
      </c>
      <c r="G3" s="138" t="s">
        <v>254</v>
      </c>
      <c r="H3" s="138"/>
      <c r="I3" s="138"/>
      <c r="J3" s="138"/>
      <c r="K3" s="138"/>
      <c r="L3" s="138"/>
    </row>
    <row r="4" spans="2:12" s="2" customFormat="1" ht="15" customHeight="1" x14ac:dyDescent="0.35">
      <c r="B4" s="7" t="s">
        <v>5</v>
      </c>
      <c r="C4" s="143" t="s">
        <v>6</v>
      </c>
      <c r="D4" s="143"/>
      <c r="E4" s="143"/>
      <c r="F4" s="8" t="s">
        <v>3</v>
      </c>
      <c r="G4" s="144"/>
      <c r="H4" s="144"/>
      <c r="I4" s="144"/>
      <c r="J4" s="144"/>
      <c r="K4" s="144"/>
      <c r="L4" s="144"/>
    </row>
    <row r="5" spans="2:12" s="2" customFormat="1" ht="15" customHeight="1" x14ac:dyDescent="0.35">
      <c r="B5" s="7" t="s">
        <v>7</v>
      </c>
      <c r="C5" s="143" t="s">
        <v>8</v>
      </c>
      <c r="D5" s="143"/>
      <c r="E5" s="143"/>
      <c r="F5" s="8" t="s">
        <v>3</v>
      </c>
      <c r="G5" s="137" t="s">
        <v>10</v>
      </c>
      <c r="H5" s="137"/>
      <c r="I5" s="137"/>
      <c r="J5" s="137"/>
      <c r="K5" s="137"/>
      <c r="L5" s="137"/>
    </row>
    <row r="6" spans="2:12" s="13" customFormat="1" ht="15" customHeight="1" x14ac:dyDescent="0.35">
      <c r="B6" s="10"/>
      <c r="C6" s="11" t="s">
        <v>11</v>
      </c>
      <c r="D6" s="12" t="s">
        <v>12</v>
      </c>
      <c r="E6" s="12"/>
      <c r="F6" s="12" t="s">
        <v>3</v>
      </c>
      <c r="G6" s="13" t="s">
        <v>13</v>
      </c>
    </row>
    <row r="7" spans="2:12" s="13" customFormat="1" ht="23.25" customHeight="1" x14ac:dyDescent="0.35">
      <c r="B7" s="10"/>
      <c r="C7" s="11" t="s">
        <v>14</v>
      </c>
      <c r="D7" s="12" t="s">
        <v>15</v>
      </c>
      <c r="E7" s="12"/>
      <c r="F7" s="12" t="s">
        <v>3</v>
      </c>
      <c r="G7" s="137" t="s">
        <v>13</v>
      </c>
      <c r="H7" s="137"/>
      <c r="I7" s="137"/>
      <c r="J7" s="137"/>
      <c r="K7" s="137"/>
      <c r="L7" s="137"/>
    </row>
    <row r="8" spans="2:12" s="13" customFormat="1" ht="20.149999999999999" customHeight="1" x14ac:dyDescent="0.35">
      <c r="B8" s="10"/>
      <c r="C8" s="11" t="s">
        <v>16</v>
      </c>
      <c r="D8" s="12" t="s">
        <v>17</v>
      </c>
      <c r="E8" s="12"/>
      <c r="F8" s="12" t="s">
        <v>3</v>
      </c>
      <c r="G8" s="288" t="s">
        <v>255</v>
      </c>
      <c r="H8" s="288"/>
      <c r="I8" s="288"/>
      <c r="J8" s="288"/>
      <c r="K8" s="288"/>
      <c r="L8" s="288"/>
    </row>
    <row r="9" spans="2:12" s="13" customFormat="1" ht="20.149999999999999" customHeight="1" x14ac:dyDescent="0.35">
      <c r="B9" s="10"/>
      <c r="C9" s="11" t="s">
        <v>19</v>
      </c>
      <c r="D9" s="12" t="s">
        <v>20</v>
      </c>
      <c r="E9" s="12"/>
      <c r="F9" s="12" t="s">
        <v>3</v>
      </c>
      <c r="G9" s="288" t="s">
        <v>256</v>
      </c>
      <c r="H9" s="288"/>
      <c r="I9" s="288"/>
      <c r="J9" s="288"/>
      <c r="K9" s="288"/>
      <c r="L9" s="288"/>
    </row>
    <row r="10" spans="2:12" s="13" customFormat="1" ht="21" customHeight="1" x14ac:dyDescent="0.35">
      <c r="B10" s="10"/>
      <c r="C10" s="11" t="s">
        <v>22</v>
      </c>
      <c r="D10" s="12" t="s">
        <v>23</v>
      </c>
      <c r="E10" s="12"/>
      <c r="F10" s="12" t="s">
        <v>3</v>
      </c>
      <c r="G10" s="289" t="s">
        <v>13</v>
      </c>
      <c r="H10" s="289"/>
      <c r="I10" s="289"/>
      <c r="J10" s="289"/>
      <c r="K10" s="49"/>
      <c r="L10" s="49"/>
    </row>
    <row r="11" spans="2:12" s="13" customFormat="1" ht="20.149999999999999" customHeight="1" x14ac:dyDescent="0.35">
      <c r="B11" s="10"/>
      <c r="C11" s="11" t="s">
        <v>24</v>
      </c>
      <c r="D11" s="12" t="s">
        <v>25</v>
      </c>
      <c r="E11" s="12"/>
      <c r="F11" s="12" t="s">
        <v>3</v>
      </c>
    </row>
    <row r="12" spans="2:12" s="13" customFormat="1" ht="15" customHeight="1" x14ac:dyDescent="0.35">
      <c r="B12" s="10"/>
      <c r="C12" s="11" t="s">
        <v>26</v>
      </c>
      <c r="D12" s="12" t="s">
        <v>27</v>
      </c>
      <c r="E12" s="12"/>
      <c r="F12" s="12" t="s">
        <v>3</v>
      </c>
      <c r="G12" s="138" t="s">
        <v>254</v>
      </c>
      <c r="H12" s="138"/>
      <c r="I12" s="138"/>
      <c r="J12" s="138"/>
      <c r="K12" s="138"/>
      <c r="L12" s="138"/>
    </row>
    <row r="13" spans="2:12" s="13" customFormat="1" ht="15" customHeight="1" x14ac:dyDescent="0.35">
      <c r="B13" s="10"/>
      <c r="C13" s="10"/>
      <c r="D13" s="12"/>
      <c r="E13" s="12"/>
      <c r="F13" s="12"/>
      <c r="G13" s="9"/>
      <c r="H13" s="9"/>
      <c r="I13" s="9"/>
      <c r="J13" s="9"/>
      <c r="K13" s="9"/>
      <c r="L13" s="9"/>
    </row>
    <row r="14" spans="2:12" s="6" customFormat="1" ht="51" customHeight="1" x14ac:dyDescent="0.35">
      <c r="B14" s="3" t="s">
        <v>29</v>
      </c>
      <c r="C14" s="139" t="s">
        <v>30</v>
      </c>
      <c r="D14" s="139"/>
      <c r="E14" s="139"/>
      <c r="F14" s="14" t="s">
        <v>3</v>
      </c>
      <c r="G14" s="178" t="s">
        <v>257</v>
      </c>
      <c r="H14" s="178"/>
      <c r="I14" s="178"/>
      <c r="J14" s="178"/>
      <c r="K14" s="178"/>
      <c r="L14" s="178"/>
    </row>
    <row r="15" spans="2:12" s="2" customFormat="1" ht="15" customHeight="1" x14ac:dyDescent="0.35">
      <c r="B15" s="7" t="s">
        <v>32</v>
      </c>
      <c r="C15" s="143" t="s">
        <v>33</v>
      </c>
      <c r="D15" s="143"/>
      <c r="E15" s="143"/>
    </row>
    <row r="16" spans="2:12" s="13" customFormat="1" ht="15" customHeight="1" x14ac:dyDescent="0.35">
      <c r="B16" s="10"/>
      <c r="C16" s="10" t="s">
        <v>11</v>
      </c>
      <c r="D16" s="12" t="s">
        <v>34</v>
      </c>
      <c r="E16" s="12"/>
      <c r="F16" s="12" t="s">
        <v>3</v>
      </c>
      <c r="G16" s="13" t="s">
        <v>258</v>
      </c>
    </row>
    <row r="17" spans="2:13" s="13" customFormat="1" ht="23.25" customHeight="1" x14ac:dyDescent="0.35">
      <c r="B17" s="10"/>
      <c r="C17" s="17" t="s">
        <v>14</v>
      </c>
      <c r="D17" s="14" t="s">
        <v>36</v>
      </c>
      <c r="E17" s="14"/>
      <c r="F17" s="14" t="s">
        <v>3</v>
      </c>
      <c r="G17" s="148" t="s">
        <v>259</v>
      </c>
      <c r="H17" s="148"/>
      <c r="I17" s="148"/>
      <c r="J17" s="148"/>
      <c r="K17" s="148"/>
      <c r="L17" s="148"/>
    </row>
    <row r="18" spans="2:13" s="13" customFormat="1" ht="15" customHeight="1" x14ac:dyDescent="0.35">
      <c r="B18" s="10"/>
      <c r="C18" s="10" t="s">
        <v>16</v>
      </c>
      <c r="D18" s="12" t="s">
        <v>38</v>
      </c>
      <c r="E18" s="10"/>
      <c r="F18" s="12" t="s">
        <v>3</v>
      </c>
    </row>
    <row r="19" spans="2:13" s="2" customFormat="1" ht="21" customHeight="1" x14ac:dyDescent="0.35">
      <c r="B19" s="7" t="s">
        <v>40</v>
      </c>
      <c r="C19" s="8" t="s">
        <v>41</v>
      </c>
      <c r="D19" s="8"/>
      <c r="E19" s="1"/>
      <c r="F19" s="1"/>
      <c r="G19" s="1"/>
      <c r="H19" s="1"/>
      <c r="I19" s="1"/>
      <c r="J19" s="1"/>
      <c r="K19" s="1"/>
      <c r="L19" s="1"/>
    </row>
    <row r="20" spans="2:13" s="50" customFormat="1" ht="66.75" customHeight="1" x14ac:dyDescent="0.35">
      <c r="B20" s="20" t="s">
        <v>42</v>
      </c>
      <c r="C20" s="149" t="s">
        <v>43</v>
      </c>
      <c r="D20" s="150"/>
      <c r="E20" s="150"/>
      <c r="F20" s="150"/>
      <c r="G20" s="151"/>
      <c r="H20" s="21" t="s">
        <v>44</v>
      </c>
      <c r="I20" s="21" t="s">
        <v>45</v>
      </c>
      <c r="J20" s="21" t="s">
        <v>46</v>
      </c>
      <c r="K20" s="21" t="s">
        <v>47</v>
      </c>
      <c r="L20" s="21" t="s">
        <v>48</v>
      </c>
      <c r="M20" s="31"/>
    </row>
    <row r="21" spans="2:13" s="51" customFormat="1" ht="12.75" customHeight="1" x14ac:dyDescent="0.35">
      <c r="B21" s="23" t="s">
        <v>49</v>
      </c>
      <c r="C21" s="152" t="s">
        <v>50</v>
      </c>
      <c r="D21" s="153"/>
      <c r="E21" s="153"/>
      <c r="F21" s="153"/>
      <c r="G21" s="154"/>
      <c r="H21" s="23" t="s">
        <v>51</v>
      </c>
      <c r="I21" s="23" t="s">
        <v>52</v>
      </c>
      <c r="J21" s="23" t="s">
        <v>53</v>
      </c>
      <c r="K21" s="23" t="s">
        <v>54</v>
      </c>
      <c r="L21" s="23" t="s">
        <v>55</v>
      </c>
      <c r="M21" s="1"/>
    </row>
    <row r="22" spans="2:13" s="55" customFormat="1" ht="52.5" customHeight="1" x14ac:dyDescent="0.35">
      <c r="B22" s="33">
        <v>1</v>
      </c>
      <c r="C22" s="175" t="s">
        <v>635</v>
      </c>
      <c r="D22" s="176"/>
      <c r="E22" s="176"/>
      <c r="F22" s="176"/>
      <c r="G22" s="177"/>
      <c r="H22" s="52" t="s">
        <v>61</v>
      </c>
      <c r="I22" s="53">
        <v>2</v>
      </c>
      <c r="J22" s="53">
        <f>24*4</f>
        <v>96</v>
      </c>
      <c r="K22" s="53">
        <f>(I22*J22)</f>
        <v>192</v>
      </c>
      <c r="L22" s="54">
        <f>K22/1250</f>
        <v>0.15359999999999999</v>
      </c>
      <c r="M22" s="13"/>
    </row>
    <row r="23" spans="2:13" s="55" customFormat="1" ht="68.150000000000006" customHeight="1" x14ac:dyDescent="0.35">
      <c r="B23" s="33">
        <v>2</v>
      </c>
      <c r="C23" s="169" t="s">
        <v>260</v>
      </c>
      <c r="D23" s="170"/>
      <c r="E23" s="170"/>
      <c r="F23" s="170"/>
      <c r="G23" s="171"/>
      <c r="H23" s="52" t="s">
        <v>68</v>
      </c>
      <c r="I23" s="53">
        <v>2</v>
      </c>
      <c r="J23" s="53">
        <v>16</v>
      </c>
      <c r="K23" s="53">
        <f t="shared" ref="K23:K31" si="0">(I23*J23)</f>
        <v>32</v>
      </c>
      <c r="L23" s="54">
        <f t="shared" ref="L23:L31" si="1">K23/1250</f>
        <v>2.5600000000000001E-2</v>
      </c>
      <c r="M23" s="13"/>
    </row>
    <row r="24" spans="2:13" s="55" customFormat="1" ht="40.5" customHeight="1" x14ac:dyDescent="0.35">
      <c r="B24" s="33">
        <f t="shared" ref="B24:B31" si="2">B23+1</f>
        <v>3</v>
      </c>
      <c r="C24" s="169" t="s">
        <v>261</v>
      </c>
      <c r="D24" s="170"/>
      <c r="E24" s="170"/>
      <c r="F24" s="170"/>
      <c r="G24" s="171"/>
      <c r="H24" s="52" t="s">
        <v>68</v>
      </c>
      <c r="I24" s="53">
        <v>5</v>
      </c>
      <c r="J24" s="53">
        <v>8</v>
      </c>
      <c r="K24" s="53">
        <f t="shared" si="0"/>
        <v>40</v>
      </c>
      <c r="L24" s="54">
        <f t="shared" si="1"/>
        <v>3.2000000000000001E-2</v>
      </c>
      <c r="M24" s="13"/>
    </row>
    <row r="25" spans="2:13" s="55" customFormat="1" ht="52" customHeight="1" x14ac:dyDescent="0.35">
      <c r="B25" s="33">
        <f t="shared" si="2"/>
        <v>4</v>
      </c>
      <c r="C25" s="169" t="s">
        <v>262</v>
      </c>
      <c r="D25" s="170"/>
      <c r="E25" s="170"/>
      <c r="F25" s="170"/>
      <c r="G25" s="171"/>
      <c r="H25" s="52" t="s">
        <v>57</v>
      </c>
      <c r="I25" s="53">
        <v>12</v>
      </c>
      <c r="J25" s="53">
        <v>16</v>
      </c>
      <c r="K25" s="53">
        <f t="shared" si="0"/>
        <v>192</v>
      </c>
      <c r="L25" s="54">
        <f t="shared" si="1"/>
        <v>0.15359999999999999</v>
      </c>
      <c r="M25" s="13"/>
    </row>
    <row r="26" spans="2:13" s="55" customFormat="1" ht="35.5" customHeight="1" x14ac:dyDescent="0.35">
      <c r="B26" s="33">
        <f t="shared" si="2"/>
        <v>5</v>
      </c>
      <c r="C26" s="283" t="s">
        <v>263</v>
      </c>
      <c r="D26" s="276"/>
      <c r="E26" s="276"/>
      <c r="F26" s="276"/>
      <c r="G26" s="277"/>
      <c r="H26" s="52" t="s">
        <v>61</v>
      </c>
      <c r="I26" s="53">
        <v>24</v>
      </c>
      <c r="J26" s="53">
        <v>5</v>
      </c>
      <c r="K26" s="53">
        <f t="shared" si="0"/>
        <v>120</v>
      </c>
      <c r="L26" s="54">
        <f t="shared" si="1"/>
        <v>9.6000000000000002E-2</v>
      </c>
      <c r="M26" s="13"/>
    </row>
    <row r="27" spans="2:13" s="55" customFormat="1" ht="50.5" customHeight="1" x14ac:dyDescent="0.35">
      <c r="B27" s="33">
        <f t="shared" si="2"/>
        <v>6</v>
      </c>
      <c r="C27" s="169" t="s">
        <v>634</v>
      </c>
      <c r="D27" s="170"/>
      <c r="E27" s="170"/>
      <c r="F27" s="170"/>
      <c r="G27" s="171"/>
      <c r="H27" s="52" t="s">
        <v>61</v>
      </c>
      <c r="I27" s="53">
        <v>3</v>
      </c>
      <c r="J27" s="53">
        <v>96</v>
      </c>
      <c r="K27" s="53">
        <f t="shared" si="0"/>
        <v>288</v>
      </c>
      <c r="L27" s="54">
        <f t="shared" si="1"/>
        <v>0.23039999999999999</v>
      </c>
      <c r="M27" s="13"/>
    </row>
    <row r="28" spans="2:13" s="55" customFormat="1" ht="56.5" customHeight="1" x14ac:dyDescent="0.35">
      <c r="B28" s="33">
        <f t="shared" si="2"/>
        <v>7</v>
      </c>
      <c r="C28" s="283" t="s">
        <v>264</v>
      </c>
      <c r="D28" s="276"/>
      <c r="E28" s="276"/>
      <c r="F28" s="276"/>
      <c r="G28" s="277"/>
      <c r="H28" s="52" t="s">
        <v>68</v>
      </c>
      <c r="I28" s="53">
        <v>300</v>
      </c>
      <c r="J28" s="53">
        <v>1</v>
      </c>
      <c r="K28" s="53">
        <f t="shared" si="0"/>
        <v>300</v>
      </c>
      <c r="L28" s="54">
        <f t="shared" si="1"/>
        <v>0.24</v>
      </c>
      <c r="M28" s="13"/>
    </row>
    <row r="29" spans="2:13" s="55" customFormat="1" ht="35.5" customHeight="1" x14ac:dyDescent="0.35">
      <c r="B29" s="33">
        <f t="shared" si="2"/>
        <v>8</v>
      </c>
      <c r="C29" s="169" t="s">
        <v>265</v>
      </c>
      <c r="D29" s="170"/>
      <c r="E29" s="170"/>
      <c r="F29" s="170"/>
      <c r="G29" s="171"/>
      <c r="H29" s="52" t="s">
        <v>61</v>
      </c>
      <c r="I29" s="53">
        <v>1</v>
      </c>
      <c r="J29" s="53">
        <v>8</v>
      </c>
      <c r="K29" s="53">
        <f t="shared" si="0"/>
        <v>8</v>
      </c>
      <c r="L29" s="54">
        <f t="shared" si="1"/>
        <v>6.4000000000000003E-3</v>
      </c>
      <c r="M29" s="13"/>
    </row>
    <row r="30" spans="2:13" s="55" customFormat="1" ht="35.5" customHeight="1" x14ac:dyDescent="0.35">
      <c r="B30" s="33">
        <f t="shared" si="2"/>
        <v>9</v>
      </c>
      <c r="C30" s="287" t="s">
        <v>266</v>
      </c>
      <c r="D30" s="190"/>
      <c r="E30" s="190"/>
      <c r="F30" s="190"/>
      <c r="G30" s="191"/>
      <c r="H30" s="52" t="s">
        <v>57</v>
      </c>
      <c r="I30" s="53">
        <v>5</v>
      </c>
      <c r="J30" s="53">
        <v>2</v>
      </c>
      <c r="K30" s="53">
        <f t="shared" si="0"/>
        <v>10</v>
      </c>
      <c r="L30" s="54">
        <f t="shared" si="1"/>
        <v>8.0000000000000002E-3</v>
      </c>
      <c r="M30" s="13"/>
    </row>
    <row r="31" spans="2:13" s="55" customFormat="1" ht="35.5" customHeight="1" x14ac:dyDescent="0.35">
      <c r="B31" s="33">
        <f t="shared" si="2"/>
        <v>10</v>
      </c>
      <c r="C31" s="287" t="s">
        <v>636</v>
      </c>
      <c r="D31" s="190"/>
      <c r="E31" s="190"/>
      <c r="F31" s="190"/>
      <c r="G31" s="191"/>
      <c r="H31" s="303" t="s">
        <v>633</v>
      </c>
      <c r="I31" s="304">
        <v>100</v>
      </c>
      <c r="J31" s="304">
        <v>1</v>
      </c>
      <c r="K31" s="304">
        <f t="shared" si="0"/>
        <v>100</v>
      </c>
      <c r="L31" s="305">
        <f t="shared" si="1"/>
        <v>0.08</v>
      </c>
      <c r="M31" s="13"/>
    </row>
    <row r="32" spans="2:13" s="55" customFormat="1" ht="12" customHeight="1" x14ac:dyDescent="0.35">
      <c r="B32" s="156"/>
      <c r="C32" s="157"/>
      <c r="D32" s="157"/>
      <c r="E32" s="157"/>
      <c r="F32" s="157"/>
      <c r="G32" s="158"/>
      <c r="H32" s="279" t="s">
        <v>84</v>
      </c>
      <c r="I32" s="279"/>
      <c r="J32" s="162"/>
      <c r="K32" s="162">
        <f>SUM(K22:K31)</f>
        <v>1282</v>
      </c>
      <c r="L32" s="281">
        <f>SUM(L22:L31)</f>
        <v>1.0256000000000001</v>
      </c>
      <c r="M32" s="13"/>
    </row>
    <row r="33" spans="2:13" s="55" customFormat="1" ht="18" customHeight="1" x14ac:dyDescent="0.35">
      <c r="B33" s="159"/>
      <c r="C33" s="160"/>
      <c r="D33" s="160"/>
      <c r="E33" s="160"/>
      <c r="F33" s="160"/>
      <c r="G33" s="161"/>
      <c r="H33" s="280"/>
      <c r="I33" s="280"/>
      <c r="J33" s="163"/>
      <c r="K33" s="163"/>
      <c r="L33" s="282"/>
      <c r="M33" s="13"/>
    </row>
    <row r="34" spans="2:13" s="55" customFormat="1" ht="18" customHeight="1" x14ac:dyDescent="0.35">
      <c r="B34" s="166" t="s">
        <v>85</v>
      </c>
      <c r="C34" s="167"/>
      <c r="D34" s="167"/>
      <c r="E34" s="167"/>
      <c r="F34" s="167"/>
      <c r="G34" s="167"/>
      <c r="H34" s="167"/>
      <c r="I34" s="167"/>
      <c r="J34" s="167"/>
      <c r="K34" s="168"/>
      <c r="L34" s="29" t="s">
        <v>86</v>
      </c>
      <c r="M34" s="13"/>
    </row>
    <row r="35" spans="2:13" s="55" customFormat="1" ht="17.25" customHeight="1" x14ac:dyDescent="0.35">
      <c r="B35" s="13"/>
      <c r="C35" s="13"/>
      <c r="D35" s="13"/>
      <c r="E35" s="13"/>
      <c r="F35" s="13"/>
      <c r="G35" s="13"/>
      <c r="H35" s="13"/>
      <c r="I35" s="13"/>
      <c r="J35" s="13"/>
      <c r="K35" s="13"/>
      <c r="L35" s="13"/>
      <c r="M35" s="13"/>
    </row>
    <row r="36" spans="2:13" s="55" customFormat="1" ht="17.25" customHeight="1" x14ac:dyDescent="0.35">
      <c r="B36" s="7">
        <v>7</v>
      </c>
      <c r="C36" s="8" t="s">
        <v>88</v>
      </c>
      <c r="D36" s="2"/>
      <c r="E36" s="2"/>
      <c r="F36" s="2"/>
      <c r="G36" s="2"/>
      <c r="H36" s="2"/>
      <c r="I36" s="2"/>
      <c r="J36" s="2"/>
      <c r="K36" s="2"/>
      <c r="L36" s="2"/>
      <c r="M36" s="13"/>
    </row>
    <row r="37" spans="2:13" s="55" customFormat="1" ht="17.25" customHeight="1" x14ac:dyDescent="0.35">
      <c r="B37" s="13"/>
      <c r="C37" s="37" t="s">
        <v>11</v>
      </c>
      <c r="D37" s="179" t="s">
        <v>267</v>
      </c>
      <c r="E37" s="179"/>
      <c r="F37" s="179"/>
      <c r="G37" s="179"/>
      <c r="H37" s="179"/>
      <c r="I37" s="179"/>
      <c r="J37" s="179"/>
      <c r="K37" s="179"/>
      <c r="L37" s="179"/>
      <c r="M37" s="13"/>
    </row>
    <row r="38" spans="2:13" s="55" customFormat="1" ht="17.25" customHeight="1" x14ac:dyDescent="0.35">
      <c r="B38" s="13"/>
      <c r="C38" s="37" t="s">
        <v>14</v>
      </c>
      <c r="D38" s="179" t="s">
        <v>268</v>
      </c>
      <c r="E38" s="179"/>
      <c r="F38" s="179"/>
      <c r="G38" s="179"/>
      <c r="H38" s="179"/>
      <c r="I38" s="179"/>
      <c r="J38" s="179"/>
      <c r="K38" s="179"/>
      <c r="L38" s="179"/>
      <c r="M38" s="13"/>
    </row>
    <row r="39" spans="2:13" s="55" customFormat="1" ht="17.25" customHeight="1" x14ac:dyDescent="0.35">
      <c r="B39" s="13"/>
      <c r="C39" s="37" t="s">
        <v>16</v>
      </c>
      <c r="D39" s="179" t="s">
        <v>269</v>
      </c>
      <c r="E39" s="179"/>
      <c r="F39" s="179"/>
      <c r="G39" s="179"/>
      <c r="H39" s="179"/>
      <c r="I39" s="179"/>
      <c r="J39" s="179"/>
      <c r="K39" s="179"/>
      <c r="L39" s="179"/>
      <c r="M39" s="13"/>
    </row>
    <row r="40" spans="2:13" s="55" customFormat="1" ht="17.25" customHeight="1" x14ac:dyDescent="0.35">
      <c r="B40" s="13"/>
      <c r="C40" s="13" t="s">
        <v>19</v>
      </c>
      <c r="D40" s="13" t="s">
        <v>270</v>
      </c>
      <c r="E40" s="13"/>
      <c r="F40" s="13"/>
      <c r="G40" s="13"/>
      <c r="H40" s="13"/>
      <c r="I40" s="13"/>
      <c r="J40" s="13"/>
      <c r="K40" s="13"/>
      <c r="L40" s="13"/>
      <c r="M40" s="13"/>
    </row>
    <row r="41" spans="2:13" s="55" customFormat="1" ht="17.25" customHeight="1" x14ac:dyDescent="0.35">
      <c r="B41" s="13"/>
      <c r="C41" s="13"/>
      <c r="D41" s="13"/>
      <c r="E41" s="13"/>
      <c r="F41" s="13"/>
      <c r="G41" s="13"/>
      <c r="H41" s="13"/>
      <c r="I41" s="13"/>
      <c r="J41" s="13"/>
      <c r="K41" s="13"/>
      <c r="L41" s="13"/>
      <c r="M41" s="13"/>
    </row>
    <row r="42" spans="2:13" s="55" customFormat="1" ht="24" customHeight="1" x14ac:dyDescent="0.35">
      <c r="B42" s="7">
        <v>8</v>
      </c>
      <c r="C42" s="8" t="s">
        <v>130</v>
      </c>
      <c r="D42" s="12"/>
      <c r="E42" s="10"/>
      <c r="F42" s="12"/>
      <c r="G42" s="12"/>
      <c r="H42" s="10"/>
      <c r="I42" s="10"/>
      <c r="J42" s="10"/>
      <c r="K42" s="10"/>
      <c r="L42" s="10"/>
      <c r="M42" s="13"/>
    </row>
    <row r="43" spans="2:13" s="55" customFormat="1" ht="23.25" customHeight="1" x14ac:dyDescent="0.35">
      <c r="B43" s="32" t="s">
        <v>42</v>
      </c>
      <c r="C43" s="172" t="s">
        <v>131</v>
      </c>
      <c r="D43" s="173"/>
      <c r="E43" s="173"/>
      <c r="F43" s="173"/>
      <c r="G43" s="173"/>
      <c r="H43" s="173"/>
      <c r="I43" s="174"/>
      <c r="J43" s="172" t="s">
        <v>132</v>
      </c>
      <c r="K43" s="173"/>
      <c r="L43" s="174"/>
      <c r="M43" s="13"/>
    </row>
    <row r="44" spans="2:13" s="55" customFormat="1" ht="24.75" customHeight="1" x14ac:dyDescent="0.35">
      <c r="B44" s="33">
        <v>1</v>
      </c>
      <c r="C44" s="169" t="s">
        <v>133</v>
      </c>
      <c r="D44" s="170"/>
      <c r="E44" s="170"/>
      <c r="F44" s="170"/>
      <c r="G44" s="170"/>
      <c r="H44" s="170"/>
      <c r="I44" s="171"/>
      <c r="J44" s="34" t="s">
        <v>134</v>
      </c>
      <c r="K44" s="35"/>
      <c r="L44" s="36"/>
      <c r="M44" s="13"/>
    </row>
    <row r="45" spans="2:13" s="55" customFormat="1" ht="29.5" customHeight="1" x14ac:dyDescent="0.35">
      <c r="B45" s="33">
        <v>2</v>
      </c>
      <c r="C45" s="175" t="s">
        <v>271</v>
      </c>
      <c r="D45" s="176"/>
      <c r="E45" s="176"/>
      <c r="F45" s="176"/>
      <c r="G45" s="176"/>
      <c r="H45" s="176"/>
      <c r="I45" s="177"/>
      <c r="J45" s="34" t="s">
        <v>136</v>
      </c>
      <c r="K45" s="35"/>
      <c r="L45" s="36"/>
      <c r="M45" s="13"/>
    </row>
    <row r="46" spans="2:13" s="55" customFormat="1" ht="29.15" customHeight="1" x14ac:dyDescent="0.35">
      <c r="B46" s="38">
        <v>3</v>
      </c>
      <c r="C46" s="169" t="s">
        <v>137</v>
      </c>
      <c r="D46" s="170"/>
      <c r="E46" s="170"/>
      <c r="F46" s="170"/>
      <c r="G46" s="170"/>
      <c r="H46" s="170"/>
      <c r="I46" s="171"/>
      <c r="J46" s="34" t="s">
        <v>138</v>
      </c>
      <c r="K46" s="35"/>
      <c r="L46" s="36"/>
      <c r="M46" s="13"/>
    </row>
    <row r="47" spans="2:13" s="55" customFormat="1" ht="25.5" customHeight="1" x14ac:dyDescent="0.35">
      <c r="B47" s="38">
        <v>4</v>
      </c>
      <c r="C47" s="169" t="s">
        <v>139</v>
      </c>
      <c r="D47" s="170"/>
      <c r="E47" s="170"/>
      <c r="F47" s="170"/>
      <c r="G47" s="170"/>
      <c r="H47" s="170"/>
      <c r="I47" s="171"/>
      <c r="J47" s="34" t="s">
        <v>140</v>
      </c>
      <c r="K47" s="35"/>
      <c r="L47" s="36"/>
      <c r="M47" s="13"/>
    </row>
    <row r="48" spans="2:13" s="55" customFormat="1" ht="13.5" customHeight="1" x14ac:dyDescent="0.35">
      <c r="B48" s="13"/>
      <c r="C48" s="13"/>
      <c r="D48" s="13"/>
      <c r="E48" s="13"/>
      <c r="F48" s="13"/>
      <c r="G48" s="13"/>
      <c r="H48" s="13"/>
      <c r="I48" s="13"/>
      <c r="J48" s="13"/>
      <c r="K48" s="13"/>
      <c r="L48" s="13"/>
      <c r="M48" s="13"/>
    </row>
    <row r="49" spans="1:13" s="55" customFormat="1" ht="18.649999999999999" customHeight="1" x14ac:dyDescent="0.35">
      <c r="B49" s="7">
        <v>9</v>
      </c>
      <c r="C49" s="8" t="s">
        <v>142</v>
      </c>
      <c r="D49" s="12"/>
      <c r="E49" s="10"/>
      <c r="F49" s="12"/>
      <c r="G49" s="12"/>
      <c r="H49" s="10"/>
      <c r="I49" s="10"/>
      <c r="J49" s="10"/>
      <c r="K49" s="10"/>
      <c r="L49" s="10"/>
      <c r="M49" s="13"/>
    </row>
    <row r="50" spans="1:13" ht="15" customHeight="1" x14ac:dyDescent="0.35">
      <c r="B50" s="32" t="s">
        <v>42</v>
      </c>
      <c r="C50" s="172" t="s">
        <v>131</v>
      </c>
      <c r="D50" s="173"/>
      <c r="E50" s="173"/>
      <c r="F50" s="173"/>
      <c r="G50" s="173"/>
      <c r="H50" s="173"/>
      <c r="I50" s="174"/>
      <c r="J50" s="172" t="s">
        <v>132</v>
      </c>
      <c r="K50" s="173"/>
      <c r="L50" s="174"/>
      <c r="M50" s="13"/>
    </row>
    <row r="51" spans="1:13" s="55" customFormat="1" ht="15" customHeight="1" x14ac:dyDescent="0.35">
      <c r="A51" s="13"/>
      <c r="B51" s="57" t="s">
        <v>49</v>
      </c>
      <c r="C51" s="175" t="s">
        <v>143</v>
      </c>
      <c r="D51" s="176"/>
      <c r="E51" s="176"/>
      <c r="F51" s="176"/>
      <c r="G51" s="176"/>
      <c r="H51" s="176"/>
      <c r="I51" s="177"/>
      <c r="J51" s="176" t="s">
        <v>144</v>
      </c>
      <c r="K51" s="176"/>
      <c r="L51" s="177"/>
      <c r="M51" s="13"/>
    </row>
    <row r="52" spans="1:13" s="58" customFormat="1" ht="15" customHeight="1" x14ac:dyDescent="0.35">
      <c r="A52" s="2"/>
      <c r="B52" s="57" t="s">
        <v>50</v>
      </c>
      <c r="C52" s="175" t="s">
        <v>145</v>
      </c>
      <c r="D52" s="176"/>
      <c r="E52" s="176"/>
      <c r="F52" s="176"/>
      <c r="G52" s="176"/>
      <c r="H52" s="176"/>
      <c r="I52" s="177"/>
      <c r="J52" s="176" t="s">
        <v>146</v>
      </c>
      <c r="K52" s="176"/>
      <c r="L52" s="177"/>
      <c r="M52" s="2"/>
    </row>
    <row r="53" spans="1:13" s="59" customFormat="1" ht="15" customHeight="1" x14ac:dyDescent="0.35">
      <c r="A53" s="37"/>
      <c r="B53" s="57" t="s">
        <v>51</v>
      </c>
      <c r="C53" s="175" t="s">
        <v>147</v>
      </c>
      <c r="D53" s="176"/>
      <c r="E53" s="176"/>
      <c r="F53" s="176"/>
      <c r="G53" s="176"/>
      <c r="H53" s="176"/>
      <c r="I53" s="177"/>
      <c r="J53" s="176" t="s">
        <v>148</v>
      </c>
      <c r="K53" s="176"/>
      <c r="L53" s="177"/>
      <c r="M53" s="37"/>
    </row>
    <row r="54" spans="1:13" s="59" customFormat="1" ht="31.5" customHeight="1" x14ac:dyDescent="0.35">
      <c r="A54" s="37"/>
      <c r="B54" s="57" t="s">
        <v>52</v>
      </c>
      <c r="C54" s="175" t="s">
        <v>149</v>
      </c>
      <c r="D54" s="176"/>
      <c r="E54" s="176"/>
      <c r="F54" s="176"/>
      <c r="G54" s="176"/>
      <c r="H54" s="176"/>
      <c r="I54" s="177"/>
      <c r="J54" s="176" t="s">
        <v>272</v>
      </c>
      <c r="K54" s="176"/>
      <c r="L54" s="177"/>
      <c r="M54" s="37"/>
    </row>
    <row r="55" spans="1:13" s="55" customFormat="1" ht="15" customHeight="1" x14ac:dyDescent="0.35">
      <c r="A55" s="13"/>
      <c r="B55" s="57" t="s">
        <v>53</v>
      </c>
      <c r="C55" s="175" t="s">
        <v>139</v>
      </c>
      <c r="D55" s="176"/>
      <c r="E55" s="176"/>
      <c r="F55" s="176"/>
      <c r="G55" s="176"/>
      <c r="H55" s="176"/>
      <c r="I55" s="177"/>
      <c r="J55" s="176" t="s">
        <v>155</v>
      </c>
      <c r="K55" s="176"/>
      <c r="L55" s="177"/>
      <c r="M55" s="13"/>
    </row>
    <row r="56" spans="1:13" s="55" customFormat="1" ht="15" customHeight="1" x14ac:dyDescent="0.35">
      <c r="A56" s="13"/>
      <c r="B56" s="13"/>
      <c r="C56" s="13"/>
      <c r="D56" s="13"/>
      <c r="E56" s="13"/>
      <c r="F56" s="13"/>
      <c r="G56" s="13"/>
      <c r="H56" s="13"/>
      <c r="I56" s="13"/>
      <c r="J56" s="13"/>
      <c r="K56" s="13"/>
      <c r="L56" s="13"/>
      <c r="M56" s="13"/>
    </row>
    <row r="57" spans="1:13" s="58" customFormat="1" ht="15" customHeight="1" x14ac:dyDescent="0.35">
      <c r="A57" s="2"/>
      <c r="B57" s="39">
        <v>10</v>
      </c>
      <c r="C57" s="8" t="s">
        <v>156</v>
      </c>
      <c r="D57" s="2"/>
      <c r="E57" s="2"/>
      <c r="F57" s="2"/>
      <c r="G57" s="2"/>
      <c r="H57" s="2"/>
      <c r="I57" s="2"/>
      <c r="J57" s="2"/>
      <c r="K57" s="2"/>
      <c r="L57" s="2"/>
      <c r="M57" s="2"/>
    </row>
    <row r="58" spans="1:13" s="59" customFormat="1" ht="19.5" customHeight="1" x14ac:dyDescent="0.35">
      <c r="A58" s="37"/>
      <c r="B58" s="13"/>
      <c r="C58" s="37" t="s">
        <v>11</v>
      </c>
      <c r="D58" s="179" t="s">
        <v>273</v>
      </c>
      <c r="E58" s="179"/>
      <c r="F58" s="179"/>
      <c r="G58" s="179"/>
      <c r="H58" s="179"/>
      <c r="I58" s="179"/>
      <c r="J58" s="179"/>
      <c r="K58" s="179"/>
      <c r="L58" s="179"/>
      <c r="M58" s="37"/>
    </row>
    <row r="59" spans="1:13" s="59" customFormat="1" ht="18" customHeight="1" x14ac:dyDescent="0.35">
      <c r="A59" s="37"/>
      <c r="B59" s="13"/>
      <c r="C59" s="37" t="s">
        <v>14</v>
      </c>
      <c r="D59" s="179" t="s">
        <v>274</v>
      </c>
      <c r="E59" s="179"/>
      <c r="F59" s="179"/>
      <c r="G59" s="179"/>
      <c r="H59" s="179"/>
      <c r="I59" s="179"/>
      <c r="J59" s="179"/>
      <c r="K59" s="179"/>
      <c r="L59" s="179"/>
      <c r="M59" s="37"/>
    </row>
    <row r="60" spans="1:13" s="59" customFormat="1" ht="19.899999999999999" customHeight="1" x14ac:dyDescent="0.35">
      <c r="A60" s="37"/>
      <c r="B60" s="13"/>
      <c r="C60" s="37" t="s">
        <v>16</v>
      </c>
      <c r="D60" s="179" t="s">
        <v>275</v>
      </c>
      <c r="E60" s="179"/>
      <c r="F60" s="179"/>
      <c r="G60" s="179"/>
      <c r="H60" s="179"/>
      <c r="I60" s="179"/>
      <c r="J60" s="179"/>
      <c r="K60" s="179"/>
      <c r="L60" s="179"/>
      <c r="M60" s="37"/>
    </row>
    <row r="61" spans="1:13" s="59" customFormat="1" ht="19.149999999999999" customHeight="1" x14ac:dyDescent="0.35">
      <c r="A61" s="37"/>
      <c r="B61" s="13"/>
      <c r="C61" s="13"/>
      <c r="D61" s="40"/>
      <c r="E61" s="40"/>
      <c r="F61" s="40"/>
      <c r="G61" s="40"/>
      <c r="H61" s="40"/>
      <c r="I61" s="40"/>
      <c r="J61" s="40"/>
      <c r="K61" s="40"/>
      <c r="L61" s="40"/>
      <c r="M61" s="37"/>
    </row>
    <row r="62" spans="1:13" s="59" customFormat="1" ht="15" customHeight="1" x14ac:dyDescent="0.35">
      <c r="A62" s="37"/>
      <c r="B62" s="39">
        <v>11</v>
      </c>
      <c r="C62" s="8" t="s">
        <v>162</v>
      </c>
      <c r="D62" s="2"/>
      <c r="E62" s="2"/>
      <c r="F62" s="2"/>
      <c r="G62" s="2"/>
      <c r="H62" s="2"/>
      <c r="I62" s="2"/>
      <c r="J62" s="2"/>
      <c r="K62" s="2"/>
      <c r="L62" s="2"/>
      <c r="M62" s="37"/>
    </row>
    <row r="63" spans="1:13" s="59" customFormat="1" ht="15" customHeight="1" x14ac:dyDescent="0.35">
      <c r="A63" s="37"/>
      <c r="B63" s="13"/>
      <c r="C63" s="37" t="s">
        <v>11</v>
      </c>
      <c r="D63" s="179" t="s">
        <v>276</v>
      </c>
      <c r="E63" s="179"/>
      <c r="F63" s="179"/>
      <c r="G63" s="179"/>
      <c r="H63" s="179"/>
      <c r="I63" s="179"/>
      <c r="J63" s="179"/>
      <c r="K63" s="179"/>
      <c r="L63" s="179"/>
      <c r="M63" s="37"/>
    </row>
    <row r="64" spans="1:13" ht="6.75" customHeight="1" x14ac:dyDescent="0.35">
      <c r="A64" s="13"/>
      <c r="B64" s="13"/>
      <c r="C64" s="13"/>
      <c r="D64" s="13"/>
      <c r="E64" s="13"/>
      <c r="F64" s="13"/>
      <c r="G64" s="13"/>
      <c r="H64" s="13"/>
      <c r="I64" s="13"/>
      <c r="J64" s="13"/>
      <c r="K64" s="13"/>
      <c r="L64" s="13"/>
      <c r="M64" s="13"/>
    </row>
    <row r="65" spans="1:13" ht="29.25" customHeight="1" x14ac:dyDescent="0.35">
      <c r="A65" s="13"/>
      <c r="B65" s="39">
        <v>12</v>
      </c>
      <c r="C65" s="8" t="s">
        <v>167</v>
      </c>
      <c r="D65" s="2"/>
      <c r="E65" s="2"/>
      <c r="F65" s="2"/>
      <c r="G65" s="2"/>
      <c r="H65" s="2"/>
      <c r="I65" s="2"/>
      <c r="J65" s="2"/>
      <c r="K65" s="2"/>
      <c r="L65" s="2"/>
      <c r="M65" s="13"/>
    </row>
    <row r="66" spans="1:13" ht="33" customHeight="1" x14ac:dyDescent="0.35">
      <c r="A66" s="13"/>
      <c r="B66" s="42" t="s">
        <v>168</v>
      </c>
      <c r="C66" s="181" t="s">
        <v>169</v>
      </c>
      <c r="D66" s="182"/>
      <c r="E66" s="182"/>
      <c r="F66" s="183"/>
      <c r="G66" s="181" t="s">
        <v>170</v>
      </c>
      <c r="H66" s="182"/>
      <c r="I66" s="183"/>
      <c r="J66" s="182" t="s">
        <v>171</v>
      </c>
      <c r="K66" s="182"/>
      <c r="L66" s="183"/>
      <c r="M66" s="13"/>
    </row>
    <row r="67" spans="1:13" ht="21.65" customHeight="1" x14ac:dyDescent="0.35">
      <c r="A67" s="13"/>
      <c r="B67" s="38">
        <v>1</v>
      </c>
      <c r="C67" s="175" t="s">
        <v>172</v>
      </c>
      <c r="D67" s="176"/>
      <c r="E67" s="176"/>
      <c r="F67" s="177"/>
      <c r="G67" s="184" t="s">
        <v>277</v>
      </c>
      <c r="H67" s="185"/>
      <c r="I67" s="186"/>
      <c r="J67" s="176" t="s">
        <v>174</v>
      </c>
      <c r="K67" s="176"/>
      <c r="L67" s="177"/>
      <c r="M67" s="13"/>
    </row>
    <row r="68" spans="1:13" ht="18.649999999999999" customHeight="1" x14ac:dyDescent="0.35">
      <c r="A68" s="13"/>
      <c r="B68" s="38">
        <v>2</v>
      </c>
      <c r="C68" s="175" t="s">
        <v>175</v>
      </c>
      <c r="D68" s="176"/>
      <c r="E68" s="176"/>
      <c r="F68" s="177"/>
      <c r="G68" s="184" t="s">
        <v>176</v>
      </c>
      <c r="H68" s="185"/>
      <c r="I68" s="186"/>
      <c r="J68" s="176" t="s">
        <v>177</v>
      </c>
      <c r="K68" s="176"/>
      <c r="L68" s="177"/>
      <c r="M68" s="13"/>
    </row>
    <row r="69" spans="1:13" ht="15" customHeight="1" x14ac:dyDescent="0.35">
      <c r="A69" s="13"/>
      <c r="B69" s="38">
        <v>3</v>
      </c>
      <c r="C69" s="175" t="s">
        <v>178</v>
      </c>
      <c r="D69" s="176"/>
      <c r="E69" s="176"/>
      <c r="F69" s="177"/>
      <c r="G69" s="184" t="s">
        <v>176</v>
      </c>
      <c r="H69" s="185"/>
      <c r="I69" s="186"/>
      <c r="J69" s="176" t="s">
        <v>174</v>
      </c>
      <c r="K69" s="176"/>
      <c r="L69" s="177"/>
      <c r="M69" s="13"/>
    </row>
    <row r="70" spans="1:13" s="58" customFormat="1" ht="15" customHeight="1" x14ac:dyDescent="0.35">
      <c r="A70" s="2"/>
      <c r="B70" s="38">
        <v>4</v>
      </c>
      <c r="C70" s="175" t="s">
        <v>179</v>
      </c>
      <c r="D70" s="176"/>
      <c r="E70" s="176"/>
      <c r="F70" s="177"/>
      <c r="G70" s="184" t="s">
        <v>180</v>
      </c>
      <c r="H70" s="185"/>
      <c r="I70" s="186"/>
      <c r="J70" s="176" t="s">
        <v>181</v>
      </c>
      <c r="K70" s="176"/>
      <c r="L70" s="177"/>
      <c r="M70" s="2"/>
    </row>
    <row r="71" spans="1:13" ht="15" customHeight="1" x14ac:dyDescent="0.35">
      <c r="A71" s="13"/>
      <c r="B71" s="38">
        <v>5</v>
      </c>
      <c r="C71" s="175" t="s">
        <v>182</v>
      </c>
      <c r="D71" s="176"/>
      <c r="E71" s="176"/>
      <c r="F71" s="177"/>
      <c r="G71" s="184" t="s">
        <v>183</v>
      </c>
      <c r="H71" s="185"/>
      <c r="I71" s="186"/>
      <c r="J71" s="176" t="s">
        <v>181</v>
      </c>
      <c r="K71" s="176"/>
      <c r="L71" s="177"/>
      <c r="M71" s="13"/>
    </row>
    <row r="72" spans="1:13" ht="15" customHeight="1" x14ac:dyDescent="0.35">
      <c r="A72" s="13"/>
      <c r="B72" s="38">
        <v>6</v>
      </c>
      <c r="C72" s="175" t="s">
        <v>184</v>
      </c>
      <c r="D72" s="176"/>
      <c r="E72" s="176"/>
      <c r="F72" s="177"/>
      <c r="G72" s="184" t="s">
        <v>185</v>
      </c>
      <c r="H72" s="185"/>
      <c r="I72" s="186"/>
      <c r="J72" s="176" t="s">
        <v>186</v>
      </c>
      <c r="K72" s="176"/>
      <c r="L72" s="177"/>
      <c r="M72" s="13"/>
    </row>
    <row r="73" spans="1:13" ht="15" customHeight="1" x14ac:dyDescent="0.35">
      <c r="A73" s="13"/>
      <c r="B73" s="38">
        <v>7</v>
      </c>
      <c r="C73" s="175" t="s">
        <v>187</v>
      </c>
      <c r="D73" s="176"/>
      <c r="E73" s="176"/>
      <c r="F73" s="177"/>
      <c r="G73" s="184" t="s">
        <v>188</v>
      </c>
      <c r="H73" s="185"/>
      <c r="I73" s="186"/>
      <c r="J73" s="176" t="s">
        <v>144</v>
      </c>
      <c r="K73" s="176"/>
      <c r="L73" s="177"/>
      <c r="M73" s="13"/>
    </row>
    <row r="74" spans="1:13" ht="15" customHeight="1" x14ac:dyDescent="0.35">
      <c r="A74" s="13"/>
      <c r="B74" s="13"/>
      <c r="C74" s="13"/>
      <c r="D74" s="13"/>
      <c r="E74" s="13"/>
      <c r="F74" s="13"/>
      <c r="G74" s="13"/>
      <c r="H74" s="13"/>
      <c r="I74" s="13"/>
      <c r="J74" s="13"/>
      <c r="K74" s="13"/>
      <c r="L74" s="13"/>
      <c r="M74" s="13"/>
    </row>
    <row r="75" spans="1:13" ht="15" customHeight="1" x14ac:dyDescent="0.35">
      <c r="A75" s="13"/>
      <c r="B75" s="7">
        <v>13</v>
      </c>
      <c r="C75" s="8" t="s">
        <v>189</v>
      </c>
      <c r="D75" s="12"/>
      <c r="E75" s="10"/>
      <c r="F75" s="12"/>
      <c r="G75" s="12"/>
      <c r="H75" s="10"/>
      <c r="I75" s="10"/>
      <c r="J75" s="10"/>
      <c r="K75" s="10"/>
      <c r="L75" s="10"/>
      <c r="M75" s="13"/>
    </row>
    <row r="76" spans="1:13" s="58" customFormat="1" ht="15" customHeight="1" x14ac:dyDescent="0.35">
      <c r="A76" s="2"/>
      <c r="B76" s="44" t="s">
        <v>42</v>
      </c>
      <c r="C76" s="181" t="s">
        <v>190</v>
      </c>
      <c r="D76" s="182"/>
      <c r="E76" s="182"/>
      <c r="F76" s="182"/>
      <c r="G76" s="182"/>
      <c r="H76" s="182"/>
      <c r="I76" s="183"/>
      <c r="J76" s="182" t="s">
        <v>191</v>
      </c>
      <c r="K76" s="182"/>
      <c r="L76" s="183"/>
      <c r="M76" s="2"/>
    </row>
    <row r="77" spans="1:13" s="60" customFormat="1" ht="15" customHeight="1" x14ac:dyDescent="0.35">
      <c r="A77" s="43"/>
      <c r="B77" s="38">
        <v>1</v>
      </c>
      <c r="C77" s="175" t="s">
        <v>192</v>
      </c>
      <c r="D77" s="176"/>
      <c r="E77" s="176"/>
      <c r="F77" s="176"/>
      <c r="G77" s="176"/>
      <c r="H77" s="176"/>
      <c r="I77" s="177"/>
      <c r="J77" s="185" t="s">
        <v>278</v>
      </c>
      <c r="K77" s="185"/>
      <c r="L77" s="186"/>
      <c r="M77" s="43"/>
    </row>
    <row r="78" spans="1:13" s="59" customFormat="1" ht="15" customHeight="1" x14ac:dyDescent="0.35">
      <c r="A78" s="37"/>
      <c r="B78" s="38">
        <v>2</v>
      </c>
      <c r="C78" s="175" t="s">
        <v>279</v>
      </c>
      <c r="D78" s="176"/>
      <c r="E78" s="176"/>
      <c r="F78" s="176"/>
      <c r="G78" s="176"/>
      <c r="H78" s="176"/>
      <c r="I78" s="177"/>
      <c r="J78" s="185" t="s">
        <v>280</v>
      </c>
      <c r="K78" s="185"/>
      <c r="L78" s="186"/>
      <c r="M78" s="37"/>
    </row>
    <row r="79" spans="1:13" s="59" customFormat="1" ht="15" customHeight="1" x14ac:dyDescent="0.35">
      <c r="A79" s="37"/>
      <c r="B79" s="38">
        <v>3</v>
      </c>
      <c r="C79" s="175" t="s">
        <v>281</v>
      </c>
      <c r="D79" s="176"/>
      <c r="E79" s="176"/>
      <c r="F79" s="176"/>
      <c r="G79" s="176"/>
      <c r="H79" s="176"/>
      <c r="I79" s="177"/>
      <c r="J79" s="185" t="s">
        <v>280</v>
      </c>
      <c r="K79" s="185"/>
      <c r="L79" s="186"/>
      <c r="M79" s="37"/>
    </row>
    <row r="80" spans="1:13" s="59" customFormat="1" ht="15" customHeight="1" x14ac:dyDescent="0.35">
      <c r="A80" s="37"/>
      <c r="B80" s="38">
        <v>4</v>
      </c>
      <c r="C80" s="175" t="s">
        <v>282</v>
      </c>
      <c r="D80" s="176"/>
      <c r="E80" s="176"/>
      <c r="F80" s="176"/>
      <c r="G80" s="176"/>
      <c r="H80" s="176"/>
      <c r="I80" s="177"/>
      <c r="J80" s="185" t="s">
        <v>57</v>
      </c>
      <c r="K80" s="185"/>
      <c r="L80" s="186"/>
      <c r="M80" s="37"/>
    </row>
    <row r="81" spans="1:13" s="59" customFormat="1" ht="15" customHeight="1" x14ac:dyDescent="0.35">
      <c r="A81" s="37"/>
      <c r="B81" s="38">
        <v>5</v>
      </c>
      <c r="C81" s="175" t="s">
        <v>283</v>
      </c>
      <c r="D81" s="176"/>
      <c r="E81" s="176"/>
      <c r="F81" s="176"/>
      <c r="G81" s="176"/>
      <c r="H81" s="176"/>
      <c r="I81" s="177"/>
      <c r="J81" s="185" t="s">
        <v>57</v>
      </c>
      <c r="K81" s="185"/>
      <c r="L81" s="186"/>
      <c r="M81" s="37"/>
    </row>
    <row r="82" spans="1:13" s="59" customFormat="1" ht="15" customHeight="1" x14ac:dyDescent="0.35">
      <c r="A82" s="37"/>
      <c r="B82" s="38">
        <v>6</v>
      </c>
      <c r="C82" s="175" t="s">
        <v>284</v>
      </c>
      <c r="D82" s="176"/>
      <c r="E82" s="176"/>
      <c r="F82" s="176"/>
      <c r="G82" s="176"/>
      <c r="H82" s="176"/>
      <c r="I82" s="177"/>
      <c r="J82" s="185" t="s">
        <v>57</v>
      </c>
      <c r="K82" s="185"/>
      <c r="L82" s="186"/>
      <c r="M82" s="37"/>
    </row>
    <row r="83" spans="1:13" s="59" customFormat="1" ht="15" customHeight="1" x14ac:dyDescent="0.35">
      <c r="A83" s="37"/>
      <c r="B83" s="38">
        <v>7</v>
      </c>
      <c r="C83" s="175" t="s">
        <v>285</v>
      </c>
      <c r="D83" s="176"/>
      <c r="E83" s="176"/>
      <c r="F83" s="176"/>
      <c r="G83" s="176"/>
      <c r="H83" s="176"/>
      <c r="I83" s="177"/>
      <c r="J83" s="185" t="s">
        <v>57</v>
      </c>
      <c r="K83" s="185"/>
      <c r="L83" s="186"/>
      <c r="M83" s="37"/>
    </row>
    <row r="84" spans="1:13" ht="15" customHeight="1" x14ac:dyDescent="0.35">
      <c r="A84" s="13"/>
      <c r="B84" s="38">
        <v>8</v>
      </c>
      <c r="C84" s="175" t="s">
        <v>286</v>
      </c>
      <c r="D84" s="176"/>
      <c r="E84" s="176"/>
      <c r="F84" s="176"/>
      <c r="G84" s="176"/>
      <c r="H84" s="176"/>
      <c r="I84" s="177"/>
      <c r="J84" s="185" t="s">
        <v>57</v>
      </c>
      <c r="K84" s="185"/>
      <c r="L84" s="186"/>
      <c r="M84" s="13"/>
    </row>
    <row r="85" spans="1:13" s="55" customFormat="1" ht="15" customHeight="1" x14ac:dyDescent="0.35">
      <c r="A85" s="13"/>
      <c r="B85" s="38">
        <v>9</v>
      </c>
      <c r="C85" s="175" t="s">
        <v>287</v>
      </c>
      <c r="D85" s="176"/>
      <c r="E85" s="176"/>
      <c r="F85" s="176"/>
      <c r="G85" s="176"/>
      <c r="H85" s="176"/>
      <c r="I85" s="177"/>
      <c r="J85" s="185" t="s">
        <v>57</v>
      </c>
      <c r="K85" s="185"/>
      <c r="L85" s="186"/>
      <c r="M85" s="13"/>
    </row>
    <row r="86" spans="1:13" s="61" customFormat="1" ht="15" customHeight="1" x14ac:dyDescent="0.35">
      <c r="A86" s="6"/>
      <c r="B86" s="38">
        <v>10</v>
      </c>
      <c r="C86" s="175" t="s">
        <v>288</v>
      </c>
      <c r="D86" s="176"/>
      <c r="E86" s="176"/>
      <c r="F86" s="176"/>
      <c r="G86" s="176"/>
      <c r="H86" s="176"/>
      <c r="I86" s="177"/>
      <c r="J86" s="185" t="s">
        <v>57</v>
      </c>
      <c r="K86" s="185"/>
      <c r="L86" s="186"/>
      <c r="M86" s="6"/>
    </row>
    <row r="87" spans="1:13" s="59" customFormat="1" ht="15" customHeight="1" x14ac:dyDescent="0.35">
      <c r="A87" s="37"/>
      <c r="B87" s="38">
        <v>11</v>
      </c>
      <c r="C87" s="175" t="s">
        <v>289</v>
      </c>
      <c r="D87" s="176"/>
      <c r="E87" s="176"/>
      <c r="F87" s="176"/>
      <c r="G87" s="176"/>
      <c r="H87" s="176"/>
      <c r="I87" s="177"/>
      <c r="J87" s="185" t="s">
        <v>57</v>
      </c>
      <c r="K87" s="185"/>
      <c r="L87" s="186"/>
      <c r="M87" s="37"/>
    </row>
    <row r="88" spans="1:13" s="59" customFormat="1" ht="15" customHeight="1" x14ac:dyDescent="0.35">
      <c r="A88" s="37"/>
      <c r="B88" s="38">
        <v>12</v>
      </c>
      <c r="C88" s="175" t="s">
        <v>290</v>
      </c>
      <c r="D88" s="176"/>
      <c r="E88" s="176"/>
      <c r="F88" s="176"/>
      <c r="G88" s="176"/>
      <c r="H88" s="176"/>
      <c r="I88" s="177"/>
      <c r="J88" s="185" t="s">
        <v>57</v>
      </c>
      <c r="K88" s="185"/>
      <c r="L88" s="186"/>
      <c r="M88" s="37"/>
    </row>
    <row r="89" spans="1:13" s="59" customFormat="1" ht="15" customHeight="1" x14ac:dyDescent="0.35">
      <c r="A89" s="37"/>
      <c r="B89" s="38">
        <v>13</v>
      </c>
      <c r="C89" s="175" t="s">
        <v>291</v>
      </c>
      <c r="D89" s="176"/>
      <c r="E89" s="176"/>
      <c r="F89" s="176"/>
      <c r="G89" s="176"/>
      <c r="H89" s="176"/>
      <c r="I89" s="177"/>
      <c r="J89" s="185" t="s">
        <v>57</v>
      </c>
      <c r="K89" s="185"/>
      <c r="L89" s="186"/>
      <c r="M89" s="37"/>
    </row>
    <row r="90" spans="1:13" s="59" customFormat="1" ht="15" customHeight="1" x14ac:dyDescent="0.35">
      <c r="A90" s="37"/>
      <c r="B90" s="13"/>
      <c r="C90" s="13"/>
      <c r="D90" s="13"/>
      <c r="E90" s="13"/>
      <c r="F90" s="13"/>
      <c r="G90" s="13"/>
      <c r="H90" s="13"/>
      <c r="I90" s="13"/>
      <c r="J90" s="13"/>
      <c r="K90" s="13"/>
      <c r="L90" s="13"/>
      <c r="M90" s="37"/>
    </row>
    <row r="91" spans="1:13" s="59" customFormat="1" ht="15" customHeight="1" x14ac:dyDescent="0.35">
      <c r="A91" s="37"/>
      <c r="B91" s="7">
        <v>14</v>
      </c>
      <c r="C91" s="8" t="s">
        <v>210</v>
      </c>
      <c r="D91" s="12"/>
      <c r="E91" s="10"/>
      <c r="F91" s="12"/>
      <c r="G91" s="12"/>
      <c r="H91" s="10"/>
      <c r="I91" s="10"/>
      <c r="J91" s="10"/>
      <c r="K91" s="10"/>
      <c r="L91" s="10"/>
      <c r="M91" s="37"/>
    </row>
    <row r="92" spans="1:13" s="59" customFormat="1" ht="15" customHeight="1" x14ac:dyDescent="0.35">
      <c r="A92" s="37"/>
      <c r="B92" s="32" t="s">
        <v>42</v>
      </c>
      <c r="C92" s="261" t="s">
        <v>211</v>
      </c>
      <c r="D92" s="182"/>
      <c r="E92" s="182"/>
      <c r="F92" s="182"/>
      <c r="G92" s="182"/>
      <c r="H92" s="182"/>
      <c r="I92" s="262"/>
      <c r="J92" s="261" t="s">
        <v>212</v>
      </c>
      <c r="K92" s="182"/>
      <c r="L92" s="183"/>
      <c r="M92" s="37"/>
    </row>
    <row r="93" spans="1:13" s="59" customFormat="1" ht="15" customHeight="1" x14ac:dyDescent="0.35">
      <c r="A93" s="37"/>
      <c r="B93" s="47">
        <v>1</v>
      </c>
      <c r="C93" s="264" t="s">
        <v>213</v>
      </c>
      <c r="D93" s="176"/>
      <c r="E93" s="176"/>
      <c r="F93" s="176"/>
      <c r="G93" s="176"/>
      <c r="H93" s="176"/>
      <c r="I93" s="265"/>
      <c r="J93" s="264" t="s">
        <v>214</v>
      </c>
      <c r="K93" s="176"/>
      <c r="L93" s="177"/>
      <c r="M93" s="37"/>
    </row>
    <row r="94" spans="1:13" s="59" customFormat="1" ht="15" customHeight="1" x14ac:dyDescent="0.35">
      <c r="A94" s="37"/>
      <c r="B94" s="38">
        <v>2</v>
      </c>
      <c r="C94" s="264" t="s">
        <v>215</v>
      </c>
      <c r="D94" s="176"/>
      <c r="E94" s="176"/>
      <c r="F94" s="176"/>
      <c r="G94" s="176"/>
      <c r="H94" s="176"/>
      <c r="I94" s="265"/>
      <c r="J94" s="264" t="s">
        <v>216</v>
      </c>
      <c r="K94" s="176"/>
      <c r="L94" s="177"/>
      <c r="M94" s="37"/>
    </row>
    <row r="95" spans="1:13" s="59" customFormat="1" ht="15" customHeight="1" x14ac:dyDescent="0.35">
      <c r="A95" s="37"/>
      <c r="B95" s="33">
        <v>3</v>
      </c>
      <c r="C95" s="155" t="s">
        <v>292</v>
      </c>
      <c r="D95" s="155"/>
      <c r="E95" s="155"/>
      <c r="F95" s="155"/>
      <c r="G95" s="155"/>
      <c r="H95" s="155"/>
      <c r="I95" s="155"/>
      <c r="J95" s="155" t="s">
        <v>293</v>
      </c>
      <c r="K95" s="155"/>
      <c r="L95" s="155"/>
      <c r="M95" s="37"/>
    </row>
    <row r="96" spans="1:13" s="59" customFormat="1" ht="30.65" customHeight="1" x14ac:dyDescent="0.35">
      <c r="A96" s="37"/>
      <c r="B96" s="33">
        <v>4</v>
      </c>
      <c r="C96" s="155" t="s">
        <v>294</v>
      </c>
      <c r="D96" s="155"/>
      <c r="E96" s="155"/>
      <c r="F96" s="155"/>
      <c r="G96" s="155"/>
      <c r="H96" s="155"/>
      <c r="I96" s="155"/>
      <c r="J96" s="274" t="s">
        <v>295</v>
      </c>
      <c r="K96" s="274"/>
      <c r="L96" s="274"/>
      <c r="M96" s="37"/>
    </row>
    <row r="97" spans="1:13" s="59" customFormat="1" ht="15" customHeight="1" x14ac:dyDescent="0.35">
      <c r="A97" s="37"/>
      <c r="B97" s="13"/>
      <c r="C97" s="13"/>
      <c r="D97" s="13"/>
      <c r="E97" s="13"/>
      <c r="F97" s="13"/>
      <c r="G97" s="13"/>
      <c r="H97" s="13"/>
      <c r="I97" s="13"/>
      <c r="J97" s="13"/>
      <c r="K97" s="13"/>
      <c r="L97" s="13"/>
      <c r="M97" s="37"/>
    </row>
    <row r="98" spans="1:13" s="59" customFormat="1" ht="15" customHeight="1" x14ac:dyDescent="0.35">
      <c r="A98" s="37"/>
      <c r="B98" s="7">
        <v>15</v>
      </c>
      <c r="C98" s="8" t="s">
        <v>217</v>
      </c>
      <c r="D98" s="12"/>
      <c r="E98" s="10"/>
      <c r="F98" s="12"/>
      <c r="G98" s="12"/>
      <c r="H98" s="10"/>
      <c r="I98" s="10"/>
      <c r="J98" s="10"/>
      <c r="K98" s="10"/>
      <c r="L98" s="10"/>
      <c r="M98" s="37"/>
    </row>
    <row r="99" spans="1:13" s="59" customFormat="1" ht="15" customHeight="1" x14ac:dyDescent="0.35">
      <c r="A99" s="37"/>
      <c r="B99" s="13"/>
      <c r="C99" s="13" t="s">
        <v>11</v>
      </c>
      <c r="D99" s="2" t="s">
        <v>218</v>
      </c>
      <c r="E99" s="13"/>
      <c r="F99" s="13" t="s">
        <v>3</v>
      </c>
      <c r="G99" s="145" t="s">
        <v>219</v>
      </c>
      <c r="H99" s="145"/>
      <c r="I99" s="145"/>
      <c r="J99" s="145"/>
      <c r="K99" s="145"/>
      <c r="L99" s="145"/>
      <c r="M99" s="37"/>
    </row>
    <row r="100" spans="1:13" s="59" customFormat="1" ht="15" customHeight="1" x14ac:dyDescent="0.35">
      <c r="A100" s="37"/>
      <c r="B100" s="13"/>
      <c r="C100" s="13" t="s">
        <v>14</v>
      </c>
      <c r="D100" s="2" t="s">
        <v>220</v>
      </c>
      <c r="E100" s="13"/>
      <c r="F100" s="13" t="s">
        <v>3</v>
      </c>
      <c r="G100" s="145" t="s">
        <v>221</v>
      </c>
      <c r="H100" s="145"/>
      <c r="I100" s="145"/>
      <c r="J100" s="145"/>
      <c r="K100" s="145"/>
      <c r="L100" s="145"/>
      <c r="M100" s="37"/>
    </row>
    <row r="101" spans="1:13" s="59" customFormat="1" ht="15" customHeight="1" x14ac:dyDescent="0.35">
      <c r="A101" s="37"/>
      <c r="B101" s="13"/>
      <c r="C101" s="13"/>
      <c r="D101" s="13"/>
      <c r="E101" s="13"/>
      <c r="F101" s="13" t="s">
        <v>84</v>
      </c>
      <c r="G101" s="145" t="s">
        <v>222</v>
      </c>
      <c r="H101" s="145"/>
      <c r="I101" s="145"/>
      <c r="J101" s="145"/>
      <c r="K101" s="145"/>
      <c r="L101" s="145"/>
      <c r="M101" s="37"/>
    </row>
    <row r="102" spans="1:13" s="59" customFormat="1" ht="15" customHeight="1" x14ac:dyDescent="0.35">
      <c r="A102" s="37"/>
      <c r="B102" s="13"/>
      <c r="C102" s="13"/>
      <c r="D102" s="13"/>
      <c r="E102" s="13"/>
      <c r="F102" s="13" t="s">
        <v>84</v>
      </c>
      <c r="G102" s="145" t="s">
        <v>223</v>
      </c>
      <c r="H102" s="145"/>
      <c r="I102" s="145"/>
      <c r="J102" s="145"/>
      <c r="K102" s="145"/>
      <c r="L102" s="145"/>
      <c r="M102" s="37"/>
    </row>
    <row r="103" spans="1:13" ht="15" customHeight="1" x14ac:dyDescent="0.35">
      <c r="A103" s="13"/>
      <c r="B103" s="13"/>
      <c r="C103" s="13" t="s">
        <v>16</v>
      </c>
      <c r="D103" s="2" t="s">
        <v>224</v>
      </c>
      <c r="E103" s="13"/>
      <c r="F103" s="13" t="s">
        <v>3</v>
      </c>
      <c r="G103" s="192" t="s">
        <v>296</v>
      </c>
      <c r="H103" s="192"/>
      <c r="I103" s="192"/>
      <c r="J103" s="192"/>
      <c r="K103" s="192"/>
      <c r="L103" s="192"/>
      <c r="M103" s="13"/>
    </row>
    <row r="104" spans="1:13" s="55" customFormat="1" ht="15" customHeight="1" x14ac:dyDescent="0.35">
      <c r="A104" s="13"/>
      <c r="B104" s="13"/>
      <c r="C104" s="13"/>
      <c r="D104" s="13"/>
      <c r="E104" s="13"/>
      <c r="F104" s="13" t="s">
        <v>84</v>
      </c>
      <c r="G104" s="192" t="s">
        <v>297</v>
      </c>
      <c r="H104" s="192"/>
      <c r="I104" s="192"/>
      <c r="J104" s="192"/>
      <c r="K104" s="192"/>
      <c r="L104" s="192"/>
      <c r="M104" s="13"/>
    </row>
    <row r="105" spans="1:13" s="58" customFormat="1" ht="15" customHeight="1" x14ac:dyDescent="0.35">
      <c r="A105" s="2"/>
      <c r="B105" s="13"/>
      <c r="C105" s="13"/>
      <c r="D105" s="13"/>
      <c r="E105" s="13"/>
      <c r="F105" s="13" t="s">
        <v>84</v>
      </c>
      <c r="G105" s="192" t="s">
        <v>225</v>
      </c>
      <c r="H105" s="192"/>
      <c r="I105" s="192"/>
      <c r="J105" s="192"/>
      <c r="K105" s="192"/>
      <c r="L105" s="192"/>
      <c r="M105" s="2"/>
    </row>
    <row r="106" spans="1:13" s="55" customFormat="1" ht="15" customHeight="1" x14ac:dyDescent="0.35">
      <c r="A106" s="13"/>
      <c r="B106" s="13"/>
      <c r="C106" s="13" t="s">
        <v>19</v>
      </c>
      <c r="D106" s="2" t="s">
        <v>226</v>
      </c>
      <c r="E106" s="13"/>
      <c r="F106" s="13" t="s">
        <v>3</v>
      </c>
      <c r="G106" s="192" t="s">
        <v>298</v>
      </c>
      <c r="H106" s="192"/>
      <c r="I106" s="192"/>
      <c r="J106" s="192"/>
      <c r="K106" s="192"/>
      <c r="L106" s="192"/>
      <c r="M106" s="13"/>
    </row>
    <row r="107" spans="1:13" s="55" customFormat="1" ht="15" customHeight="1" x14ac:dyDescent="0.35">
      <c r="A107" s="13"/>
      <c r="B107" s="13"/>
      <c r="C107" s="13"/>
      <c r="D107" s="13"/>
      <c r="E107" s="13"/>
      <c r="F107" s="13"/>
      <c r="G107" s="145" t="s">
        <v>228</v>
      </c>
      <c r="H107" s="145"/>
      <c r="I107" s="145"/>
      <c r="J107" s="145"/>
      <c r="K107" s="145"/>
      <c r="L107" s="145"/>
      <c r="M107" s="13"/>
    </row>
    <row r="108" spans="1:13" ht="15" customHeight="1" x14ac:dyDescent="0.35">
      <c r="A108" s="13"/>
      <c r="B108" s="13"/>
      <c r="C108" s="13"/>
      <c r="D108" s="13"/>
      <c r="E108" s="13"/>
      <c r="F108" s="13"/>
      <c r="G108" s="145" t="s">
        <v>229</v>
      </c>
      <c r="H108" s="145"/>
      <c r="I108" s="145"/>
      <c r="J108" s="145"/>
      <c r="K108" s="145"/>
      <c r="L108" s="145"/>
      <c r="M108" s="13"/>
    </row>
    <row r="109" spans="1:13" s="55" customFormat="1" ht="15" customHeight="1" x14ac:dyDescent="0.35">
      <c r="A109" s="13"/>
      <c r="B109" s="13"/>
      <c r="C109" s="13" t="s">
        <v>22</v>
      </c>
      <c r="D109" s="2" t="s">
        <v>230</v>
      </c>
      <c r="E109" s="13"/>
      <c r="F109" s="13" t="s">
        <v>3</v>
      </c>
      <c r="G109" s="145" t="s">
        <v>231</v>
      </c>
      <c r="H109" s="145"/>
      <c r="I109" s="145"/>
      <c r="J109" s="145"/>
      <c r="K109" s="145"/>
      <c r="L109" s="145"/>
      <c r="M109" s="13"/>
    </row>
    <row r="110" spans="1:13" s="55" customFormat="1" ht="15" customHeight="1" x14ac:dyDescent="0.35">
      <c r="A110" s="13"/>
      <c r="B110" s="13"/>
      <c r="C110" s="13"/>
      <c r="D110" s="13"/>
      <c r="E110" s="13"/>
      <c r="F110" s="13"/>
      <c r="G110" s="145" t="s">
        <v>232</v>
      </c>
      <c r="H110" s="145"/>
      <c r="I110" s="145"/>
      <c r="J110" s="145"/>
      <c r="K110" s="145"/>
      <c r="L110" s="145"/>
      <c r="M110" s="13"/>
    </row>
    <row r="111" spans="1:13" s="55" customFormat="1" ht="15" customHeight="1" x14ac:dyDescent="0.35">
      <c r="A111" s="13"/>
      <c r="B111" s="13"/>
      <c r="C111" s="13"/>
      <c r="D111" s="13"/>
      <c r="E111" s="13"/>
      <c r="F111" s="13"/>
      <c r="G111" s="145" t="s">
        <v>233</v>
      </c>
      <c r="H111" s="145"/>
      <c r="I111" s="145"/>
      <c r="J111" s="145"/>
      <c r="K111" s="145"/>
      <c r="L111" s="145"/>
      <c r="M111" s="13"/>
    </row>
    <row r="112" spans="1:13" s="55" customFormat="1" ht="15" customHeight="1" x14ac:dyDescent="0.35">
      <c r="A112" s="13"/>
      <c r="B112" s="13"/>
      <c r="C112" s="13" t="s">
        <v>24</v>
      </c>
      <c r="D112" s="2" t="s">
        <v>234</v>
      </c>
      <c r="E112" s="13"/>
      <c r="F112" s="13"/>
      <c r="G112" s="145"/>
      <c r="H112" s="145"/>
      <c r="I112" s="145"/>
      <c r="J112" s="145"/>
      <c r="K112" s="145"/>
      <c r="L112" s="145"/>
      <c r="M112" s="13"/>
    </row>
    <row r="113" spans="1:13" s="55" customFormat="1" ht="15" customHeight="1" x14ac:dyDescent="0.35">
      <c r="A113" s="13"/>
      <c r="B113" s="13"/>
      <c r="C113" s="13"/>
      <c r="D113" s="13" t="s">
        <v>235</v>
      </c>
      <c r="E113" s="13"/>
      <c r="F113" s="13" t="s">
        <v>3</v>
      </c>
      <c r="G113" s="145" t="s">
        <v>236</v>
      </c>
      <c r="H113" s="145"/>
      <c r="I113" s="145"/>
      <c r="J113" s="145"/>
      <c r="K113" s="145"/>
      <c r="L113" s="145"/>
      <c r="M113" s="13"/>
    </row>
    <row r="114" spans="1:13" s="55" customFormat="1" ht="15" customHeight="1" x14ac:dyDescent="0.35">
      <c r="A114" s="13"/>
      <c r="B114" s="13"/>
      <c r="C114" s="13"/>
      <c r="D114" s="13" t="s">
        <v>237</v>
      </c>
      <c r="E114" s="13"/>
      <c r="F114" s="13" t="s">
        <v>3</v>
      </c>
      <c r="G114" s="145" t="s">
        <v>299</v>
      </c>
      <c r="H114" s="145"/>
      <c r="I114" s="145"/>
      <c r="J114" s="145"/>
      <c r="K114" s="145"/>
      <c r="L114" s="145"/>
      <c r="M114" s="13"/>
    </row>
    <row r="115" spans="1:13" s="55" customFormat="1" ht="15" customHeight="1" x14ac:dyDescent="0.35">
      <c r="A115" s="13"/>
      <c r="B115" s="13"/>
      <c r="C115" s="13"/>
      <c r="D115" s="13" t="s">
        <v>238</v>
      </c>
      <c r="E115" s="13"/>
      <c r="F115" s="13" t="s">
        <v>3</v>
      </c>
      <c r="G115" s="145" t="s">
        <v>300</v>
      </c>
      <c r="H115" s="145"/>
      <c r="I115" s="145"/>
      <c r="J115" s="145"/>
      <c r="K115" s="145"/>
      <c r="L115" s="145"/>
      <c r="M115" s="13"/>
    </row>
    <row r="116" spans="1:13" s="55" customFormat="1" ht="15" customHeight="1" x14ac:dyDescent="0.35">
      <c r="A116" s="13"/>
      <c r="B116" s="13"/>
      <c r="C116" s="13"/>
      <c r="D116" s="13" t="s">
        <v>239</v>
      </c>
      <c r="E116" s="13"/>
      <c r="F116" s="13" t="s">
        <v>3</v>
      </c>
      <c r="G116" s="145" t="s">
        <v>301</v>
      </c>
      <c r="H116" s="145"/>
      <c r="I116" s="145"/>
      <c r="J116" s="145"/>
      <c r="K116" s="145"/>
      <c r="L116" s="145"/>
      <c r="M116" s="13"/>
    </row>
    <row r="117" spans="1:13" s="55" customFormat="1" ht="15" customHeight="1" x14ac:dyDescent="0.35">
      <c r="A117" s="13"/>
      <c r="B117" s="13"/>
      <c r="C117" s="13"/>
      <c r="D117" s="13" t="s">
        <v>240</v>
      </c>
      <c r="E117" s="13"/>
      <c r="F117" s="13" t="s">
        <v>3</v>
      </c>
      <c r="G117" s="145" t="s">
        <v>13</v>
      </c>
      <c r="H117" s="145"/>
      <c r="I117" s="145"/>
      <c r="J117" s="145"/>
      <c r="K117" s="145"/>
      <c r="L117" s="145"/>
      <c r="M117" s="13"/>
    </row>
    <row r="118" spans="1:13" s="55" customFormat="1" ht="15" customHeight="1" x14ac:dyDescent="0.35">
      <c r="A118" s="13"/>
      <c r="B118" s="13"/>
      <c r="C118" s="13"/>
      <c r="D118" s="13" t="s">
        <v>241</v>
      </c>
      <c r="E118" s="13"/>
      <c r="F118" s="13" t="s">
        <v>3</v>
      </c>
      <c r="G118" s="145" t="s">
        <v>242</v>
      </c>
      <c r="H118" s="145"/>
      <c r="I118" s="145"/>
      <c r="J118" s="145"/>
      <c r="K118" s="145"/>
      <c r="L118" s="145"/>
      <c r="M118" s="13"/>
    </row>
    <row r="119" spans="1:13" s="55" customFormat="1" ht="15" customHeight="1" x14ac:dyDescent="0.35">
      <c r="A119" s="13"/>
      <c r="B119" s="13"/>
      <c r="C119" s="13"/>
      <c r="D119" s="13"/>
      <c r="E119" s="13"/>
      <c r="F119" s="13"/>
      <c r="G119" s="145"/>
      <c r="H119" s="145"/>
      <c r="I119" s="145"/>
      <c r="J119" s="145"/>
      <c r="K119" s="145"/>
      <c r="L119" s="145"/>
      <c r="M119" s="13"/>
    </row>
    <row r="120" spans="1:13" s="55" customFormat="1" ht="15" customHeight="1" x14ac:dyDescent="0.35">
      <c r="A120" s="13"/>
      <c r="B120" s="13"/>
      <c r="C120" s="13" t="s">
        <v>26</v>
      </c>
      <c r="D120" s="2" t="s">
        <v>243</v>
      </c>
      <c r="E120" s="13"/>
      <c r="F120" s="13"/>
      <c r="G120" s="145"/>
      <c r="H120" s="145"/>
      <c r="I120" s="145"/>
      <c r="J120" s="145"/>
      <c r="K120" s="145"/>
      <c r="L120" s="145"/>
      <c r="M120" s="13"/>
    </row>
    <row r="121" spans="1:13" s="55" customFormat="1" ht="15" customHeight="1" x14ac:dyDescent="0.35">
      <c r="A121" s="13"/>
      <c r="B121" s="13"/>
      <c r="C121" s="13"/>
      <c r="D121" s="13" t="s">
        <v>244</v>
      </c>
      <c r="E121" s="12"/>
      <c r="F121" s="12" t="s">
        <v>3</v>
      </c>
      <c r="G121" s="145" t="s">
        <v>302</v>
      </c>
      <c r="H121" s="145"/>
      <c r="I121" s="145"/>
      <c r="J121" s="145"/>
      <c r="K121" s="145"/>
      <c r="L121" s="145"/>
      <c r="M121" s="13"/>
    </row>
    <row r="122" spans="1:13" s="55" customFormat="1" ht="15" customHeight="1" x14ac:dyDescent="0.35">
      <c r="A122" s="13"/>
      <c r="B122" s="13"/>
      <c r="C122" s="13"/>
      <c r="D122" s="13" t="s">
        <v>246</v>
      </c>
      <c r="E122" s="12"/>
      <c r="F122" s="12" t="s">
        <v>3</v>
      </c>
      <c r="G122" s="145" t="s">
        <v>247</v>
      </c>
      <c r="H122" s="145"/>
      <c r="I122" s="145"/>
      <c r="J122" s="145"/>
      <c r="K122" s="145"/>
      <c r="L122" s="145"/>
      <c r="M122" s="13"/>
    </row>
    <row r="123" spans="1:13" s="55" customFormat="1" ht="15" customHeight="1" x14ac:dyDescent="0.35">
      <c r="A123" s="13"/>
      <c r="B123" s="13"/>
      <c r="C123" s="13"/>
      <c r="D123" s="13" t="s">
        <v>248</v>
      </c>
      <c r="E123" s="12"/>
      <c r="F123" s="12" t="s">
        <v>3</v>
      </c>
      <c r="G123" s="145" t="s">
        <v>249</v>
      </c>
      <c r="H123" s="145"/>
      <c r="I123" s="145"/>
      <c r="J123" s="145"/>
      <c r="K123" s="145"/>
      <c r="L123" s="145"/>
      <c r="M123" s="13"/>
    </row>
    <row r="124" spans="1:13" s="55" customFormat="1" ht="15" customHeight="1" x14ac:dyDescent="0.35">
      <c r="A124" s="13"/>
      <c r="B124" s="13"/>
      <c r="C124" s="13"/>
      <c r="D124" s="13"/>
      <c r="E124" s="12"/>
      <c r="F124" s="12"/>
      <c r="G124" s="13"/>
      <c r="H124" s="13"/>
      <c r="I124" s="13"/>
      <c r="J124" s="13"/>
      <c r="K124" s="13"/>
      <c r="L124" s="13"/>
      <c r="M124" s="13"/>
    </row>
    <row r="125" spans="1:13" s="55" customFormat="1" ht="28.5" customHeight="1" x14ac:dyDescent="0.35">
      <c r="A125" s="13"/>
      <c r="B125" s="3">
        <v>16</v>
      </c>
      <c r="C125" s="193" t="s">
        <v>250</v>
      </c>
      <c r="D125" s="193"/>
      <c r="E125" s="17"/>
      <c r="F125" s="14" t="s">
        <v>3</v>
      </c>
      <c r="G125" s="148" t="s">
        <v>303</v>
      </c>
      <c r="H125" s="148"/>
      <c r="I125" s="148"/>
      <c r="J125" s="148"/>
      <c r="K125" s="148"/>
      <c r="L125" s="148"/>
      <c r="M125" s="13"/>
    </row>
    <row r="126" spans="1:13" s="55" customFormat="1" ht="15" customHeight="1" x14ac:dyDescent="0.35">
      <c r="A126" s="13"/>
      <c r="B126" s="13"/>
      <c r="C126" s="13"/>
      <c r="D126" s="13"/>
      <c r="E126" s="13"/>
      <c r="F126" s="13"/>
      <c r="G126" s="13"/>
      <c r="H126" s="13"/>
      <c r="I126" s="13"/>
      <c r="J126" s="13"/>
      <c r="K126" s="13"/>
      <c r="L126" s="13"/>
      <c r="M126" s="13"/>
    </row>
    <row r="127" spans="1:13" s="55" customFormat="1" ht="15" customHeight="1" x14ac:dyDescent="0.35">
      <c r="A127" s="13"/>
      <c r="B127" s="3">
        <v>17</v>
      </c>
      <c r="C127" s="4" t="s">
        <v>252</v>
      </c>
      <c r="D127" s="14"/>
      <c r="E127" s="13"/>
      <c r="F127" s="13" t="s">
        <v>3</v>
      </c>
      <c r="G127" s="12">
        <v>7</v>
      </c>
      <c r="H127" s="13"/>
      <c r="I127" s="13"/>
      <c r="J127" s="13"/>
      <c r="K127" s="13"/>
      <c r="L127" s="13"/>
      <c r="M127" s="13"/>
    </row>
    <row r="128" spans="1:13" s="55" customFormat="1" ht="15" customHeight="1" x14ac:dyDescent="0.35">
      <c r="A128" s="13"/>
      <c r="B128" s="13"/>
      <c r="C128" s="13"/>
      <c r="D128" s="13"/>
      <c r="E128" s="13"/>
      <c r="F128" s="13"/>
      <c r="G128" s="13"/>
      <c r="H128" s="13"/>
      <c r="I128" s="13"/>
      <c r="J128" s="13"/>
      <c r="K128" s="13"/>
      <c r="L128" s="13"/>
      <c r="M128" s="13"/>
    </row>
    <row r="129" spans="1:15" s="55" customFormat="1" ht="15" customHeight="1" x14ac:dyDescent="0.35">
      <c r="A129" s="13"/>
      <c r="B129" s="13"/>
      <c r="C129" s="13"/>
      <c r="D129" s="13"/>
      <c r="E129" s="13"/>
      <c r="F129" s="13"/>
      <c r="G129" s="13"/>
      <c r="H129" s="13"/>
      <c r="I129" s="13"/>
      <c r="J129" s="13"/>
      <c r="K129" s="13"/>
      <c r="L129" s="13"/>
      <c r="M129" s="13"/>
    </row>
    <row r="130" spans="1:15" s="55" customFormat="1" ht="15" customHeight="1" x14ac:dyDescent="0.35">
      <c r="A130" s="13"/>
      <c r="B130" s="13"/>
      <c r="C130" s="13"/>
      <c r="D130" s="13"/>
      <c r="E130" s="13"/>
      <c r="F130" s="13"/>
      <c r="G130" s="13"/>
      <c r="H130" s="13"/>
      <c r="I130" s="13"/>
      <c r="J130" s="13"/>
      <c r="K130" s="13"/>
      <c r="L130" s="13"/>
      <c r="M130" s="13"/>
    </row>
    <row r="131" spans="1:15" s="55" customFormat="1" ht="15" customHeight="1" x14ac:dyDescent="0.35">
      <c r="A131" s="13"/>
      <c r="B131" s="13"/>
      <c r="C131" s="13"/>
      <c r="D131" s="13"/>
      <c r="E131" s="13"/>
      <c r="F131" s="13"/>
      <c r="G131" s="13"/>
      <c r="H131" s="13"/>
      <c r="I131" s="13"/>
      <c r="J131" s="13"/>
      <c r="K131" s="13"/>
      <c r="L131" s="13"/>
      <c r="M131" s="13"/>
    </row>
    <row r="132" spans="1:15" s="55" customFormat="1" ht="15" customHeight="1" x14ac:dyDescent="0.35">
      <c r="A132" s="13"/>
      <c r="B132" s="13"/>
      <c r="C132" s="13"/>
      <c r="D132" s="13"/>
      <c r="E132" s="13"/>
      <c r="F132" s="13"/>
      <c r="G132" s="13"/>
      <c r="H132" s="13"/>
      <c r="I132" s="13"/>
      <c r="J132" s="13"/>
      <c r="K132" s="13"/>
      <c r="L132" s="13"/>
      <c r="M132" s="13"/>
    </row>
    <row r="133" spans="1:15" s="55" customFormat="1" ht="15" customHeight="1" x14ac:dyDescent="0.35">
      <c r="A133" s="13"/>
      <c r="B133" s="13"/>
      <c r="C133" s="13"/>
      <c r="D133" s="13"/>
      <c r="E133" s="13"/>
      <c r="F133" s="13"/>
      <c r="G133" s="13"/>
      <c r="H133" s="13"/>
      <c r="I133" s="13"/>
      <c r="J133" s="13"/>
      <c r="K133" s="13"/>
      <c r="L133" s="13"/>
      <c r="M133" s="13"/>
    </row>
    <row r="134" spans="1:15" s="55" customFormat="1" ht="15" customHeight="1" x14ac:dyDescent="0.35">
      <c r="A134" s="13"/>
      <c r="B134" s="13"/>
      <c r="C134" s="13"/>
      <c r="D134" s="13"/>
      <c r="E134" s="13"/>
      <c r="F134" s="13"/>
      <c r="G134" s="13"/>
      <c r="H134" s="13"/>
      <c r="I134" s="13"/>
      <c r="J134" s="13"/>
      <c r="K134" s="13"/>
      <c r="L134" s="13"/>
      <c r="M134" s="13"/>
    </row>
    <row r="135" spans="1:15" s="55" customFormat="1" ht="15" customHeight="1" x14ac:dyDescent="0.35">
      <c r="A135" s="13"/>
      <c r="B135" s="13"/>
      <c r="C135" s="13"/>
      <c r="D135" s="13"/>
      <c r="E135" s="13"/>
      <c r="F135" s="13"/>
      <c r="G135" s="13"/>
      <c r="H135" s="13"/>
      <c r="I135" s="13"/>
      <c r="J135" s="13"/>
      <c r="K135" s="13"/>
      <c r="L135" s="13"/>
      <c r="M135" s="13"/>
    </row>
    <row r="136" spans="1:15" ht="79.900000000000006" customHeight="1" x14ac:dyDescent="0.35">
      <c r="B136" s="13"/>
      <c r="C136" s="13"/>
      <c r="D136" s="13"/>
      <c r="E136" s="13"/>
      <c r="F136" s="13"/>
      <c r="G136" s="13"/>
      <c r="H136" s="13"/>
      <c r="I136" s="13"/>
      <c r="J136" s="13"/>
      <c r="K136" s="13"/>
      <c r="L136" s="13"/>
      <c r="M136" s="30"/>
      <c r="N136" s="55"/>
      <c r="O136" s="55"/>
    </row>
  </sheetData>
  <mergeCells count="149">
    <mergeCell ref="G7:L7"/>
    <mergeCell ref="G8:L8"/>
    <mergeCell ref="G9:L9"/>
    <mergeCell ref="G10:J10"/>
    <mergeCell ref="G12:L12"/>
    <mergeCell ref="C14:E14"/>
    <mergeCell ref="G14:L14"/>
    <mergeCell ref="B1:L1"/>
    <mergeCell ref="C3:E3"/>
    <mergeCell ref="G3:L3"/>
    <mergeCell ref="C4:E4"/>
    <mergeCell ref="G4:L4"/>
    <mergeCell ref="C5:E5"/>
    <mergeCell ref="G5:L5"/>
    <mergeCell ref="C24:G24"/>
    <mergeCell ref="C25:G25"/>
    <mergeCell ref="C26:G26"/>
    <mergeCell ref="C27:G27"/>
    <mergeCell ref="C28:G28"/>
    <mergeCell ref="C29:G29"/>
    <mergeCell ref="C15:E15"/>
    <mergeCell ref="G17:L17"/>
    <mergeCell ref="C20:G20"/>
    <mergeCell ref="C21:G21"/>
    <mergeCell ref="C22:G22"/>
    <mergeCell ref="C23:G23"/>
    <mergeCell ref="L32:L33"/>
    <mergeCell ref="B34:K34"/>
    <mergeCell ref="D37:L37"/>
    <mergeCell ref="D38:L38"/>
    <mergeCell ref="D39:L39"/>
    <mergeCell ref="C43:I43"/>
    <mergeCell ref="J43:L43"/>
    <mergeCell ref="C30:G30"/>
    <mergeCell ref="B32:G33"/>
    <mergeCell ref="H32:H33"/>
    <mergeCell ref="I32:I33"/>
    <mergeCell ref="J32:J33"/>
    <mergeCell ref="K32:K33"/>
    <mergeCell ref="C31:G31"/>
    <mergeCell ref="C51:I51"/>
    <mergeCell ref="J51:L51"/>
    <mergeCell ref="C52:I52"/>
    <mergeCell ref="J52:L52"/>
    <mergeCell ref="C53:I53"/>
    <mergeCell ref="J53:L53"/>
    <mergeCell ref="C44:I44"/>
    <mergeCell ref="C45:I45"/>
    <mergeCell ref="C46:I46"/>
    <mergeCell ref="C47:I47"/>
    <mergeCell ref="C50:I50"/>
    <mergeCell ref="J50:L50"/>
    <mergeCell ref="D60:L60"/>
    <mergeCell ref="D63:L63"/>
    <mergeCell ref="C66:F66"/>
    <mergeCell ref="G66:I66"/>
    <mergeCell ref="J66:L66"/>
    <mergeCell ref="C67:F67"/>
    <mergeCell ref="G67:I67"/>
    <mergeCell ref="J67:L67"/>
    <mergeCell ref="C54:I54"/>
    <mergeCell ref="J54:L54"/>
    <mergeCell ref="C55:I55"/>
    <mergeCell ref="J55:L55"/>
    <mergeCell ref="D58:L58"/>
    <mergeCell ref="D59:L59"/>
    <mergeCell ref="C70:F70"/>
    <mergeCell ref="G70:I70"/>
    <mergeCell ref="J70:L70"/>
    <mergeCell ref="C71:F71"/>
    <mergeCell ref="G71:I71"/>
    <mergeCell ref="J71:L71"/>
    <mergeCell ref="C68:F68"/>
    <mergeCell ref="G68:I68"/>
    <mergeCell ref="J68:L68"/>
    <mergeCell ref="C69:F69"/>
    <mergeCell ref="G69:I69"/>
    <mergeCell ref="J69:L69"/>
    <mergeCell ref="C76:I76"/>
    <mergeCell ref="J76:L76"/>
    <mergeCell ref="C77:I77"/>
    <mergeCell ref="J77:L77"/>
    <mergeCell ref="C78:I78"/>
    <mergeCell ref="J78:L78"/>
    <mergeCell ref="C72:F72"/>
    <mergeCell ref="G72:I72"/>
    <mergeCell ref="J72:L72"/>
    <mergeCell ref="C73:F73"/>
    <mergeCell ref="G73:I73"/>
    <mergeCell ref="J73:L73"/>
    <mergeCell ref="C82:I82"/>
    <mergeCell ref="J82:L82"/>
    <mergeCell ref="C83:I83"/>
    <mergeCell ref="J83:L83"/>
    <mergeCell ref="C84:I84"/>
    <mergeCell ref="J84:L84"/>
    <mergeCell ref="C79:I79"/>
    <mergeCell ref="J79:L79"/>
    <mergeCell ref="C80:I80"/>
    <mergeCell ref="J80:L80"/>
    <mergeCell ref="C81:I81"/>
    <mergeCell ref="J81:L81"/>
    <mergeCell ref="C88:I88"/>
    <mergeCell ref="J88:L88"/>
    <mergeCell ref="C89:I89"/>
    <mergeCell ref="J89:L89"/>
    <mergeCell ref="C92:I92"/>
    <mergeCell ref="J92:L92"/>
    <mergeCell ref="C85:I85"/>
    <mergeCell ref="J85:L85"/>
    <mergeCell ref="C86:I86"/>
    <mergeCell ref="J86:L86"/>
    <mergeCell ref="C87:I87"/>
    <mergeCell ref="J87:L87"/>
    <mergeCell ref="C96:I96"/>
    <mergeCell ref="J96:L96"/>
    <mergeCell ref="G99:L99"/>
    <mergeCell ref="G100:L100"/>
    <mergeCell ref="G101:L101"/>
    <mergeCell ref="G102:L102"/>
    <mergeCell ref="C93:I93"/>
    <mergeCell ref="J93:L93"/>
    <mergeCell ref="C94:I94"/>
    <mergeCell ref="J94:L94"/>
    <mergeCell ref="C95:I95"/>
    <mergeCell ref="J95:L95"/>
    <mergeCell ref="G109:L109"/>
    <mergeCell ref="G110:L110"/>
    <mergeCell ref="G111:L111"/>
    <mergeCell ref="G112:L112"/>
    <mergeCell ref="G113:L113"/>
    <mergeCell ref="G114:L114"/>
    <mergeCell ref="G103:L103"/>
    <mergeCell ref="G104:L104"/>
    <mergeCell ref="G105:L105"/>
    <mergeCell ref="G106:L106"/>
    <mergeCell ref="G107:L107"/>
    <mergeCell ref="G108:L108"/>
    <mergeCell ref="G121:L121"/>
    <mergeCell ref="G122:L122"/>
    <mergeCell ref="G123:L123"/>
    <mergeCell ref="C125:D125"/>
    <mergeCell ref="G125:L125"/>
    <mergeCell ref="G115:L115"/>
    <mergeCell ref="G116:L116"/>
    <mergeCell ref="G117:L117"/>
    <mergeCell ref="G118:L118"/>
    <mergeCell ref="G119:L119"/>
    <mergeCell ref="G120:L120"/>
  </mergeCells>
  <pageMargins left="0.70866141732283472" right="0.70866141732283472" top="0.74803149606299213" bottom="0.74803149606299213" header="0.31496062992125984" footer="0.31496062992125984"/>
  <pageSetup paperSize="20000" scale="66" orientation="portrait" r:id="rId1"/>
  <rowBreaks count="2" manualBreakCount="2">
    <brk id="48" max="16383" man="1"/>
    <brk id="11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U163"/>
  <sheetViews>
    <sheetView view="pageBreakPreview" topLeftCell="A73" zoomScale="50" zoomScaleNormal="80" zoomScaleSheetLayoutView="50" workbookViewId="0">
      <selection activeCell="J10" sqref="J10"/>
    </sheetView>
  </sheetViews>
  <sheetFormatPr defaultColWidth="9.1796875" defaultRowHeight="15.5" x14ac:dyDescent="0.35"/>
  <cols>
    <col min="1" max="1" width="0.7265625" style="13" customWidth="1"/>
    <col min="2" max="3" width="4" style="13" customWidth="1"/>
    <col min="4" max="4" width="27.7265625" style="13" customWidth="1"/>
    <col min="5" max="5" width="2.54296875" style="13" customWidth="1"/>
    <col min="6" max="6" width="2" style="13" customWidth="1"/>
    <col min="7" max="7" width="11.81640625" style="13" customWidth="1"/>
    <col min="8" max="8" width="12.81640625" style="13" customWidth="1"/>
    <col min="9" max="9" width="9.7265625" style="13" customWidth="1"/>
    <col min="10" max="10" width="12.54296875" style="13" customWidth="1"/>
    <col min="11" max="11" width="12.7265625" style="13" customWidth="1"/>
    <col min="12" max="12" width="16.54296875" style="13" customWidth="1"/>
    <col min="13" max="256" width="9.1796875" style="13"/>
    <col min="257" max="257" width="0.7265625" style="13" customWidth="1"/>
    <col min="258" max="259" width="4" style="13" customWidth="1"/>
    <col min="260" max="260" width="27.7265625" style="13" customWidth="1"/>
    <col min="261" max="261" width="2.54296875" style="13" customWidth="1"/>
    <col min="262" max="262" width="2" style="13" customWidth="1"/>
    <col min="263" max="263" width="11.81640625" style="13" customWidth="1"/>
    <col min="264" max="264" width="12" style="13" customWidth="1"/>
    <col min="265" max="265" width="9.7265625" style="13" customWidth="1"/>
    <col min="266" max="266" width="12.54296875" style="13" customWidth="1"/>
    <col min="267" max="267" width="12.7265625" style="13" customWidth="1"/>
    <col min="268" max="268" width="16.54296875" style="13" customWidth="1"/>
    <col min="269" max="512" width="9.1796875" style="13"/>
    <col min="513" max="513" width="0.7265625" style="13" customWidth="1"/>
    <col min="514" max="515" width="4" style="13" customWidth="1"/>
    <col min="516" max="516" width="27.7265625" style="13" customWidth="1"/>
    <col min="517" max="517" width="2.54296875" style="13" customWidth="1"/>
    <col min="518" max="518" width="2" style="13" customWidth="1"/>
    <col min="519" max="519" width="11.81640625" style="13" customWidth="1"/>
    <col min="520" max="520" width="12" style="13" customWidth="1"/>
    <col min="521" max="521" width="9.7265625" style="13" customWidth="1"/>
    <col min="522" max="522" width="12.54296875" style="13" customWidth="1"/>
    <col min="523" max="523" width="12.7265625" style="13" customWidth="1"/>
    <col min="524" max="524" width="16.54296875" style="13" customWidth="1"/>
    <col min="525" max="768" width="9.1796875" style="13"/>
    <col min="769" max="769" width="0.7265625" style="13" customWidth="1"/>
    <col min="770" max="771" width="4" style="13" customWidth="1"/>
    <col min="772" max="772" width="27.7265625" style="13" customWidth="1"/>
    <col min="773" max="773" width="2.54296875" style="13" customWidth="1"/>
    <col min="774" max="774" width="2" style="13" customWidth="1"/>
    <col min="775" max="775" width="11.81640625" style="13" customWidth="1"/>
    <col min="776" max="776" width="12" style="13" customWidth="1"/>
    <col min="777" max="777" width="9.7265625" style="13" customWidth="1"/>
    <col min="778" max="778" width="12.54296875" style="13" customWidth="1"/>
    <col min="779" max="779" width="12.7265625" style="13" customWidth="1"/>
    <col min="780" max="780" width="16.54296875" style="13" customWidth="1"/>
    <col min="781" max="1024" width="9.1796875" style="13"/>
    <col min="1025" max="1025" width="0.7265625" style="13" customWidth="1"/>
    <col min="1026" max="1027" width="4" style="13" customWidth="1"/>
    <col min="1028" max="1028" width="27.7265625" style="13" customWidth="1"/>
    <col min="1029" max="1029" width="2.54296875" style="13" customWidth="1"/>
    <col min="1030" max="1030" width="2" style="13" customWidth="1"/>
    <col min="1031" max="1031" width="11.81640625" style="13" customWidth="1"/>
    <col min="1032" max="1032" width="12" style="13" customWidth="1"/>
    <col min="1033" max="1033" width="9.7265625" style="13" customWidth="1"/>
    <col min="1034" max="1034" width="12.54296875" style="13" customWidth="1"/>
    <col min="1035" max="1035" width="12.7265625" style="13" customWidth="1"/>
    <col min="1036" max="1036" width="16.54296875" style="13" customWidth="1"/>
    <col min="1037" max="1280" width="9.1796875" style="13"/>
    <col min="1281" max="1281" width="0.7265625" style="13" customWidth="1"/>
    <col min="1282" max="1283" width="4" style="13" customWidth="1"/>
    <col min="1284" max="1284" width="27.7265625" style="13" customWidth="1"/>
    <col min="1285" max="1285" width="2.54296875" style="13" customWidth="1"/>
    <col min="1286" max="1286" width="2" style="13" customWidth="1"/>
    <col min="1287" max="1287" width="11.81640625" style="13" customWidth="1"/>
    <col min="1288" max="1288" width="12" style="13" customWidth="1"/>
    <col min="1289" max="1289" width="9.7265625" style="13" customWidth="1"/>
    <col min="1290" max="1290" width="12.54296875" style="13" customWidth="1"/>
    <col min="1291" max="1291" width="12.7265625" style="13" customWidth="1"/>
    <col min="1292" max="1292" width="16.54296875" style="13" customWidth="1"/>
    <col min="1293" max="1536" width="9.1796875" style="13"/>
    <col min="1537" max="1537" width="0.7265625" style="13" customWidth="1"/>
    <col min="1538" max="1539" width="4" style="13" customWidth="1"/>
    <col min="1540" max="1540" width="27.7265625" style="13" customWidth="1"/>
    <col min="1541" max="1541" width="2.54296875" style="13" customWidth="1"/>
    <col min="1542" max="1542" width="2" style="13" customWidth="1"/>
    <col min="1543" max="1543" width="11.81640625" style="13" customWidth="1"/>
    <col min="1544" max="1544" width="12" style="13" customWidth="1"/>
    <col min="1545" max="1545" width="9.7265625" style="13" customWidth="1"/>
    <col min="1546" max="1546" width="12.54296875" style="13" customWidth="1"/>
    <col min="1547" max="1547" width="12.7265625" style="13" customWidth="1"/>
    <col min="1548" max="1548" width="16.54296875" style="13" customWidth="1"/>
    <col min="1549" max="1792" width="9.1796875" style="13"/>
    <col min="1793" max="1793" width="0.7265625" style="13" customWidth="1"/>
    <col min="1794" max="1795" width="4" style="13" customWidth="1"/>
    <col min="1796" max="1796" width="27.7265625" style="13" customWidth="1"/>
    <col min="1797" max="1797" width="2.54296875" style="13" customWidth="1"/>
    <col min="1798" max="1798" width="2" style="13" customWidth="1"/>
    <col min="1799" max="1799" width="11.81640625" style="13" customWidth="1"/>
    <col min="1800" max="1800" width="12" style="13" customWidth="1"/>
    <col min="1801" max="1801" width="9.7265625" style="13" customWidth="1"/>
    <col min="1802" max="1802" width="12.54296875" style="13" customWidth="1"/>
    <col min="1803" max="1803" width="12.7265625" style="13" customWidth="1"/>
    <col min="1804" max="1804" width="16.54296875" style="13" customWidth="1"/>
    <col min="1805" max="2048" width="9.1796875" style="13"/>
    <col min="2049" max="2049" width="0.7265625" style="13" customWidth="1"/>
    <col min="2050" max="2051" width="4" style="13" customWidth="1"/>
    <col min="2052" max="2052" width="27.7265625" style="13" customWidth="1"/>
    <col min="2053" max="2053" width="2.54296875" style="13" customWidth="1"/>
    <col min="2054" max="2054" width="2" style="13" customWidth="1"/>
    <col min="2055" max="2055" width="11.81640625" style="13" customWidth="1"/>
    <col min="2056" max="2056" width="12" style="13" customWidth="1"/>
    <col min="2057" max="2057" width="9.7265625" style="13" customWidth="1"/>
    <col min="2058" max="2058" width="12.54296875" style="13" customWidth="1"/>
    <col min="2059" max="2059" width="12.7265625" style="13" customWidth="1"/>
    <col min="2060" max="2060" width="16.54296875" style="13" customWidth="1"/>
    <col min="2061" max="2304" width="9.1796875" style="13"/>
    <col min="2305" max="2305" width="0.7265625" style="13" customWidth="1"/>
    <col min="2306" max="2307" width="4" style="13" customWidth="1"/>
    <col min="2308" max="2308" width="27.7265625" style="13" customWidth="1"/>
    <col min="2309" max="2309" width="2.54296875" style="13" customWidth="1"/>
    <col min="2310" max="2310" width="2" style="13" customWidth="1"/>
    <col min="2311" max="2311" width="11.81640625" style="13" customWidth="1"/>
    <col min="2312" max="2312" width="12" style="13" customWidth="1"/>
    <col min="2313" max="2313" width="9.7265625" style="13" customWidth="1"/>
    <col min="2314" max="2314" width="12.54296875" style="13" customWidth="1"/>
    <col min="2315" max="2315" width="12.7265625" style="13" customWidth="1"/>
    <col min="2316" max="2316" width="16.54296875" style="13" customWidth="1"/>
    <col min="2317" max="2560" width="9.1796875" style="13"/>
    <col min="2561" max="2561" width="0.7265625" style="13" customWidth="1"/>
    <col min="2562" max="2563" width="4" style="13" customWidth="1"/>
    <col min="2564" max="2564" width="27.7265625" style="13" customWidth="1"/>
    <col min="2565" max="2565" width="2.54296875" style="13" customWidth="1"/>
    <col min="2566" max="2566" width="2" style="13" customWidth="1"/>
    <col min="2567" max="2567" width="11.81640625" style="13" customWidth="1"/>
    <col min="2568" max="2568" width="12" style="13" customWidth="1"/>
    <col min="2569" max="2569" width="9.7265625" style="13" customWidth="1"/>
    <col min="2570" max="2570" width="12.54296875" style="13" customWidth="1"/>
    <col min="2571" max="2571" width="12.7265625" style="13" customWidth="1"/>
    <col min="2572" max="2572" width="16.54296875" style="13" customWidth="1"/>
    <col min="2573" max="2816" width="9.1796875" style="13"/>
    <col min="2817" max="2817" width="0.7265625" style="13" customWidth="1"/>
    <col min="2818" max="2819" width="4" style="13" customWidth="1"/>
    <col min="2820" max="2820" width="27.7265625" style="13" customWidth="1"/>
    <col min="2821" max="2821" width="2.54296875" style="13" customWidth="1"/>
    <col min="2822" max="2822" width="2" style="13" customWidth="1"/>
    <col min="2823" max="2823" width="11.81640625" style="13" customWidth="1"/>
    <col min="2824" max="2824" width="12" style="13" customWidth="1"/>
    <col min="2825" max="2825" width="9.7265625" style="13" customWidth="1"/>
    <col min="2826" max="2826" width="12.54296875" style="13" customWidth="1"/>
    <col min="2827" max="2827" width="12.7265625" style="13" customWidth="1"/>
    <col min="2828" max="2828" width="16.54296875" style="13" customWidth="1"/>
    <col min="2829" max="3072" width="9.1796875" style="13"/>
    <col min="3073" max="3073" width="0.7265625" style="13" customWidth="1"/>
    <col min="3074" max="3075" width="4" style="13" customWidth="1"/>
    <col min="3076" max="3076" width="27.7265625" style="13" customWidth="1"/>
    <col min="3077" max="3077" width="2.54296875" style="13" customWidth="1"/>
    <col min="3078" max="3078" width="2" style="13" customWidth="1"/>
    <col min="3079" max="3079" width="11.81640625" style="13" customWidth="1"/>
    <col min="3080" max="3080" width="12" style="13" customWidth="1"/>
    <col min="3081" max="3081" width="9.7265625" style="13" customWidth="1"/>
    <col min="3082" max="3082" width="12.54296875" style="13" customWidth="1"/>
    <col min="3083" max="3083" width="12.7265625" style="13" customWidth="1"/>
    <col min="3084" max="3084" width="16.54296875" style="13" customWidth="1"/>
    <col min="3085" max="3328" width="9.1796875" style="13"/>
    <col min="3329" max="3329" width="0.7265625" style="13" customWidth="1"/>
    <col min="3330" max="3331" width="4" style="13" customWidth="1"/>
    <col min="3332" max="3332" width="27.7265625" style="13" customWidth="1"/>
    <col min="3333" max="3333" width="2.54296875" style="13" customWidth="1"/>
    <col min="3334" max="3334" width="2" style="13" customWidth="1"/>
    <col min="3335" max="3335" width="11.81640625" style="13" customWidth="1"/>
    <col min="3336" max="3336" width="12" style="13" customWidth="1"/>
    <col min="3337" max="3337" width="9.7265625" style="13" customWidth="1"/>
    <col min="3338" max="3338" width="12.54296875" style="13" customWidth="1"/>
    <col min="3339" max="3339" width="12.7265625" style="13" customWidth="1"/>
    <col min="3340" max="3340" width="16.54296875" style="13" customWidth="1"/>
    <col min="3341" max="3584" width="9.1796875" style="13"/>
    <col min="3585" max="3585" width="0.7265625" style="13" customWidth="1"/>
    <col min="3586" max="3587" width="4" style="13" customWidth="1"/>
    <col min="3588" max="3588" width="27.7265625" style="13" customWidth="1"/>
    <col min="3589" max="3589" width="2.54296875" style="13" customWidth="1"/>
    <col min="3590" max="3590" width="2" style="13" customWidth="1"/>
    <col min="3591" max="3591" width="11.81640625" style="13" customWidth="1"/>
    <col min="3592" max="3592" width="12" style="13" customWidth="1"/>
    <col min="3593" max="3593" width="9.7265625" style="13" customWidth="1"/>
    <col min="3594" max="3594" width="12.54296875" style="13" customWidth="1"/>
    <col min="3595" max="3595" width="12.7265625" style="13" customWidth="1"/>
    <col min="3596" max="3596" width="16.54296875" style="13" customWidth="1"/>
    <col min="3597" max="3840" width="9.1796875" style="13"/>
    <col min="3841" max="3841" width="0.7265625" style="13" customWidth="1"/>
    <col min="3842" max="3843" width="4" style="13" customWidth="1"/>
    <col min="3844" max="3844" width="27.7265625" style="13" customWidth="1"/>
    <col min="3845" max="3845" width="2.54296875" style="13" customWidth="1"/>
    <col min="3846" max="3846" width="2" style="13" customWidth="1"/>
    <col min="3847" max="3847" width="11.81640625" style="13" customWidth="1"/>
    <col min="3848" max="3848" width="12" style="13" customWidth="1"/>
    <col min="3849" max="3849" width="9.7265625" style="13" customWidth="1"/>
    <col min="3850" max="3850" width="12.54296875" style="13" customWidth="1"/>
    <col min="3851" max="3851" width="12.7265625" style="13" customWidth="1"/>
    <col min="3852" max="3852" width="16.54296875" style="13" customWidth="1"/>
    <col min="3853" max="4096" width="9.1796875" style="13"/>
    <col min="4097" max="4097" width="0.7265625" style="13" customWidth="1"/>
    <col min="4098" max="4099" width="4" style="13" customWidth="1"/>
    <col min="4100" max="4100" width="27.7265625" style="13" customWidth="1"/>
    <col min="4101" max="4101" width="2.54296875" style="13" customWidth="1"/>
    <col min="4102" max="4102" width="2" style="13" customWidth="1"/>
    <col min="4103" max="4103" width="11.81640625" style="13" customWidth="1"/>
    <col min="4104" max="4104" width="12" style="13" customWidth="1"/>
    <col min="4105" max="4105" width="9.7265625" style="13" customWidth="1"/>
    <col min="4106" max="4106" width="12.54296875" style="13" customWidth="1"/>
    <col min="4107" max="4107" width="12.7265625" style="13" customWidth="1"/>
    <col min="4108" max="4108" width="16.54296875" style="13" customWidth="1"/>
    <col min="4109" max="4352" width="9.1796875" style="13"/>
    <col min="4353" max="4353" width="0.7265625" style="13" customWidth="1"/>
    <col min="4354" max="4355" width="4" style="13" customWidth="1"/>
    <col min="4356" max="4356" width="27.7265625" style="13" customWidth="1"/>
    <col min="4357" max="4357" width="2.54296875" style="13" customWidth="1"/>
    <col min="4358" max="4358" width="2" style="13" customWidth="1"/>
    <col min="4359" max="4359" width="11.81640625" style="13" customWidth="1"/>
    <col min="4360" max="4360" width="12" style="13" customWidth="1"/>
    <col min="4361" max="4361" width="9.7265625" style="13" customWidth="1"/>
    <col min="4362" max="4362" width="12.54296875" style="13" customWidth="1"/>
    <col min="4363" max="4363" width="12.7265625" style="13" customWidth="1"/>
    <col min="4364" max="4364" width="16.54296875" style="13" customWidth="1"/>
    <col min="4365" max="4608" width="9.1796875" style="13"/>
    <col min="4609" max="4609" width="0.7265625" style="13" customWidth="1"/>
    <col min="4610" max="4611" width="4" style="13" customWidth="1"/>
    <col min="4612" max="4612" width="27.7265625" style="13" customWidth="1"/>
    <col min="4613" max="4613" width="2.54296875" style="13" customWidth="1"/>
    <col min="4614" max="4614" width="2" style="13" customWidth="1"/>
    <col min="4615" max="4615" width="11.81640625" style="13" customWidth="1"/>
    <col min="4616" max="4616" width="12" style="13" customWidth="1"/>
    <col min="4617" max="4617" width="9.7265625" style="13" customWidth="1"/>
    <col min="4618" max="4618" width="12.54296875" style="13" customWidth="1"/>
    <col min="4619" max="4619" width="12.7265625" style="13" customWidth="1"/>
    <col min="4620" max="4620" width="16.54296875" style="13" customWidth="1"/>
    <col min="4621" max="4864" width="9.1796875" style="13"/>
    <col min="4865" max="4865" width="0.7265625" style="13" customWidth="1"/>
    <col min="4866" max="4867" width="4" style="13" customWidth="1"/>
    <col min="4868" max="4868" width="27.7265625" style="13" customWidth="1"/>
    <col min="4869" max="4869" width="2.54296875" style="13" customWidth="1"/>
    <col min="4870" max="4870" width="2" style="13" customWidth="1"/>
    <col min="4871" max="4871" width="11.81640625" style="13" customWidth="1"/>
    <col min="4872" max="4872" width="12" style="13" customWidth="1"/>
    <col min="4873" max="4873" width="9.7265625" style="13" customWidth="1"/>
    <col min="4874" max="4874" width="12.54296875" style="13" customWidth="1"/>
    <col min="4875" max="4875" width="12.7265625" style="13" customWidth="1"/>
    <col min="4876" max="4876" width="16.54296875" style="13" customWidth="1"/>
    <col min="4877" max="5120" width="9.1796875" style="13"/>
    <col min="5121" max="5121" width="0.7265625" style="13" customWidth="1"/>
    <col min="5122" max="5123" width="4" style="13" customWidth="1"/>
    <col min="5124" max="5124" width="27.7265625" style="13" customWidth="1"/>
    <col min="5125" max="5125" width="2.54296875" style="13" customWidth="1"/>
    <col min="5126" max="5126" width="2" style="13" customWidth="1"/>
    <col min="5127" max="5127" width="11.81640625" style="13" customWidth="1"/>
    <col min="5128" max="5128" width="12" style="13" customWidth="1"/>
    <col min="5129" max="5129" width="9.7265625" style="13" customWidth="1"/>
    <col min="5130" max="5130" width="12.54296875" style="13" customWidth="1"/>
    <col min="5131" max="5131" width="12.7265625" style="13" customWidth="1"/>
    <col min="5132" max="5132" width="16.54296875" style="13" customWidth="1"/>
    <col min="5133" max="5376" width="9.1796875" style="13"/>
    <col min="5377" max="5377" width="0.7265625" style="13" customWidth="1"/>
    <col min="5378" max="5379" width="4" style="13" customWidth="1"/>
    <col min="5380" max="5380" width="27.7265625" style="13" customWidth="1"/>
    <col min="5381" max="5381" width="2.54296875" style="13" customWidth="1"/>
    <col min="5382" max="5382" width="2" style="13" customWidth="1"/>
    <col min="5383" max="5383" width="11.81640625" style="13" customWidth="1"/>
    <col min="5384" max="5384" width="12" style="13" customWidth="1"/>
    <col min="5385" max="5385" width="9.7265625" style="13" customWidth="1"/>
    <col min="5386" max="5386" width="12.54296875" style="13" customWidth="1"/>
    <col min="5387" max="5387" width="12.7265625" style="13" customWidth="1"/>
    <col min="5388" max="5388" width="16.54296875" style="13" customWidth="1"/>
    <col min="5389" max="5632" width="9.1796875" style="13"/>
    <col min="5633" max="5633" width="0.7265625" style="13" customWidth="1"/>
    <col min="5634" max="5635" width="4" style="13" customWidth="1"/>
    <col min="5636" max="5636" width="27.7265625" style="13" customWidth="1"/>
    <col min="5637" max="5637" width="2.54296875" style="13" customWidth="1"/>
    <col min="5638" max="5638" width="2" style="13" customWidth="1"/>
    <col min="5639" max="5639" width="11.81640625" style="13" customWidth="1"/>
    <col min="5640" max="5640" width="12" style="13" customWidth="1"/>
    <col min="5641" max="5641" width="9.7265625" style="13" customWidth="1"/>
    <col min="5642" max="5642" width="12.54296875" style="13" customWidth="1"/>
    <col min="5643" max="5643" width="12.7265625" style="13" customWidth="1"/>
    <col min="5644" max="5644" width="16.54296875" style="13" customWidth="1"/>
    <col min="5645" max="5888" width="9.1796875" style="13"/>
    <col min="5889" max="5889" width="0.7265625" style="13" customWidth="1"/>
    <col min="5890" max="5891" width="4" style="13" customWidth="1"/>
    <col min="5892" max="5892" width="27.7265625" style="13" customWidth="1"/>
    <col min="5893" max="5893" width="2.54296875" style="13" customWidth="1"/>
    <col min="5894" max="5894" width="2" style="13" customWidth="1"/>
    <col min="5895" max="5895" width="11.81640625" style="13" customWidth="1"/>
    <col min="5896" max="5896" width="12" style="13" customWidth="1"/>
    <col min="5897" max="5897" width="9.7265625" style="13" customWidth="1"/>
    <col min="5898" max="5898" width="12.54296875" style="13" customWidth="1"/>
    <col min="5899" max="5899" width="12.7265625" style="13" customWidth="1"/>
    <col min="5900" max="5900" width="16.54296875" style="13" customWidth="1"/>
    <col min="5901" max="6144" width="9.1796875" style="13"/>
    <col min="6145" max="6145" width="0.7265625" style="13" customWidth="1"/>
    <col min="6146" max="6147" width="4" style="13" customWidth="1"/>
    <col min="6148" max="6148" width="27.7265625" style="13" customWidth="1"/>
    <col min="6149" max="6149" width="2.54296875" style="13" customWidth="1"/>
    <col min="6150" max="6150" width="2" style="13" customWidth="1"/>
    <col min="6151" max="6151" width="11.81640625" style="13" customWidth="1"/>
    <col min="6152" max="6152" width="12" style="13" customWidth="1"/>
    <col min="6153" max="6153" width="9.7265625" style="13" customWidth="1"/>
    <col min="6154" max="6154" width="12.54296875" style="13" customWidth="1"/>
    <col min="6155" max="6155" width="12.7265625" style="13" customWidth="1"/>
    <col min="6156" max="6156" width="16.54296875" style="13" customWidth="1"/>
    <col min="6157" max="6400" width="9.1796875" style="13"/>
    <col min="6401" max="6401" width="0.7265625" style="13" customWidth="1"/>
    <col min="6402" max="6403" width="4" style="13" customWidth="1"/>
    <col min="6404" max="6404" width="27.7265625" style="13" customWidth="1"/>
    <col min="6405" max="6405" width="2.54296875" style="13" customWidth="1"/>
    <col min="6406" max="6406" width="2" style="13" customWidth="1"/>
    <col min="6407" max="6407" width="11.81640625" style="13" customWidth="1"/>
    <col min="6408" max="6408" width="12" style="13" customWidth="1"/>
    <col min="6409" max="6409" width="9.7265625" style="13" customWidth="1"/>
    <col min="6410" max="6410" width="12.54296875" style="13" customWidth="1"/>
    <col min="6411" max="6411" width="12.7265625" style="13" customWidth="1"/>
    <col min="6412" max="6412" width="16.54296875" style="13" customWidth="1"/>
    <col min="6413" max="6656" width="9.1796875" style="13"/>
    <col min="6657" max="6657" width="0.7265625" style="13" customWidth="1"/>
    <col min="6658" max="6659" width="4" style="13" customWidth="1"/>
    <col min="6660" max="6660" width="27.7265625" style="13" customWidth="1"/>
    <col min="6661" max="6661" width="2.54296875" style="13" customWidth="1"/>
    <col min="6662" max="6662" width="2" style="13" customWidth="1"/>
    <col min="6663" max="6663" width="11.81640625" style="13" customWidth="1"/>
    <col min="6664" max="6664" width="12" style="13" customWidth="1"/>
    <col min="6665" max="6665" width="9.7265625" style="13" customWidth="1"/>
    <col min="6666" max="6666" width="12.54296875" style="13" customWidth="1"/>
    <col min="6667" max="6667" width="12.7265625" style="13" customWidth="1"/>
    <col min="6668" max="6668" width="16.54296875" style="13" customWidth="1"/>
    <col min="6669" max="6912" width="9.1796875" style="13"/>
    <col min="6913" max="6913" width="0.7265625" style="13" customWidth="1"/>
    <col min="6914" max="6915" width="4" style="13" customWidth="1"/>
    <col min="6916" max="6916" width="27.7265625" style="13" customWidth="1"/>
    <col min="6917" max="6917" width="2.54296875" style="13" customWidth="1"/>
    <col min="6918" max="6918" width="2" style="13" customWidth="1"/>
    <col min="6919" max="6919" width="11.81640625" style="13" customWidth="1"/>
    <col min="6920" max="6920" width="12" style="13" customWidth="1"/>
    <col min="6921" max="6921" width="9.7265625" style="13" customWidth="1"/>
    <col min="6922" max="6922" width="12.54296875" style="13" customWidth="1"/>
    <col min="6923" max="6923" width="12.7265625" style="13" customWidth="1"/>
    <col min="6924" max="6924" width="16.54296875" style="13" customWidth="1"/>
    <col min="6925" max="7168" width="9.1796875" style="13"/>
    <col min="7169" max="7169" width="0.7265625" style="13" customWidth="1"/>
    <col min="7170" max="7171" width="4" style="13" customWidth="1"/>
    <col min="7172" max="7172" width="27.7265625" style="13" customWidth="1"/>
    <col min="7173" max="7173" width="2.54296875" style="13" customWidth="1"/>
    <col min="7174" max="7174" width="2" style="13" customWidth="1"/>
    <col min="7175" max="7175" width="11.81640625" style="13" customWidth="1"/>
    <col min="7176" max="7176" width="12" style="13" customWidth="1"/>
    <col min="7177" max="7177" width="9.7265625" style="13" customWidth="1"/>
    <col min="7178" max="7178" width="12.54296875" style="13" customWidth="1"/>
    <col min="7179" max="7179" width="12.7265625" style="13" customWidth="1"/>
    <col min="7180" max="7180" width="16.54296875" style="13" customWidth="1"/>
    <col min="7181" max="7424" width="9.1796875" style="13"/>
    <col min="7425" max="7425" width="0.7265625" style="13" customWidth="1"/>
    <col min="7426" max="7427" width="4" style="13" customWidth="1"/>
    <col min="7428" max="7428" width="27.7265625" style="13" customWidth="1"/>
    <col min="7429" max="7429" width="2.54296875" style="13" customWidth="1"/>
    <col min="7430" max="7430" width="2" style="13" customWidth="1"/>
    <col min="7431" max="7431" width="11.81640625" style="13" customWidth="1"/>
    <col min="7432" max="7432" width="12" style="13" customWidth="1"/>
    <col min="7433" max="7433" width="9.7265625" style="13" customWidth="1"/>
    <col min="7434" max="7434" width="12.54296875" style="13" customWidth="1"/>
    <col min="7435" max="7435" width="12.7265625" style="13" customWidth="1"/>
    <col min="7436" max="7436" width="16.54296875" style="13" customWidth="1"/>
    <col min="7437" max="7680" width="9.1796875" style="13"/>
    <col min="7681" max="7681" width="0.7265625" style="13" customWidth="1"/>
    <col min="7682" max="7683" width="4" style="13" customWidth="1"/>
    <col min="7684" max="7684" width="27.7265625" style="13" customWidth="1"/>
    <col min="7685" max="7685" width="2.54296875" style="13" customWidth="1"/>
    <col min="7686" max="7686" width="2" style="13" customWidth="1"/>
    <col min="7687" max="7687" width="11.81640625" style="13" customWidth="1"/>
    <col min="7688" max="7688" width="12" style="13" customWidth="1"/>
    <col min="7689" max="7689" width="9.7265625" style="13" customWidth="1"/>
    <col min="7690" max="7690" width="12.54296875" style="13" customWidth="1"/>
    <col min="7691" max="7691" width="12.7265625" style="13" customWidth="1"/>
    <col min="7692" max="7692" width="16.54296875" style="13" customWidth="1"/>
    <col min="7693" max="7936" width="9.1796875" style="13"/>
    <col min="7937" max="7937" width="0.7265625" style="13" customWidth="1"/>
    <col min="7938" max="7939" width="4" style="13" customWidth="1"/>
    <col min="7940" max="7940" width="27.7265625" style="13" customWidth="1"/>
    <col min="7941" max="7941" width="2.54296875" style="13" customWidth="1"/>
    <col min="7942" max="7942" width="2" style="13" customWidth="1"/>
    <col min="7943" max="7943" width="11.81640625" style="13" customWidth="1"/>
    <col min="7944" max="7944" width="12" style="13" customWidth="1"/>
    <col min="7945" max="7945" width="9.7265625" style="13" customWidth="1"/>
    <col min="7946" max="7946" width="12.54296875" style="13" customWidth="1"/>
    <col min="7947" max="7947" width="12.7265625" style="13" customWidth="1"/>
    <col min="7948" max="7948" width="16.54296875" style="13" customWidth="1"/>
    <col min="7949" max="8192" width="9.1796875" style="13"/>
    <col min="8193" max="8193" width="0.7265625" style="13" customWidth="1"/>
    <col min="8194" max="8195" width="4" style="13" customWidth="1"/>
    <col min="8196" max="8196" width="27.7265625" style="13" customWidth="1"/>
    <col min="8197" max="8197" width="2.54296875" style="13" customWidth="1"/>
    <col min="8198" max="8198" width="2" style="13" customWidth="1"/>
    <col min="8199" max="8199" width="11.81640625" style="13" customWidth="1"/>
    <col min="8200" max="8200" width="12" style="13" customWidth="1"/>
    <col min="8201" max="8201" width="9.7265625" style="13" customWidth="1"/>
    <col min="8202" max="8202" width="12.54296875" style="13" customWidth="1"/>
    <col min="8203" max="8203" width="12.7265625" style="13" customWidth="1"/>
    <col min="8204" max="8204" width="16.54296875" style="13" customWidth="1"/>
    <col min="8205" max="8448" width="9.1796875" style="13"/>
    <col min="8449" max="8449" width="0.7265625" style="13" customWidth="1"/>
    <col min="8450" max="8451" width="4" style="13" customWidth="1"/>
    <col min="8452" max="8452" width="27.7265625" style="13" customWidth="1"/>
    <col min="8453" max="8453" width="2.54296875" style="13" customWidth="1"/>
    <col min="8454" max="8454" width="2" style="13" customWidth="1"/>
    <col min="8455" max="8455" width="11.81640625" style="13" customWidth="1"/>
    <col min="8456" max="8456" width="12" style="13" customWidth="1"/>
    <col min="8457" max="8457" width="9.7265625" style="13" customWidth="1"/>
    <col min="8458" max="8458" width="12.54296875" style="13" customWidth="1"/>
    <col min="8459" max="8459" width="12.7265625" style="13" customWidth="1"/>
    <col min="8460" max="8460" width="16.54296875" style="13" customWidth="1"/>
    <col min="8461" max="8704" width="9.1796875" style="13"/>
    <col min="8705" max="8705" width="0.7265625" style="13" customWidth="1"/>
    <col min="8706" max="8707" width="4" style="13" customWidth="1"/>
    <col min="8708" max="8708" width="27.7265625" style="13" customWidth="1"/>
    <col min="8709" max="8709" width="2.54296875" style="13" customWidth="1"/>
    <col min="8710" max="8710" width="2" style="13" customWidth="1"/>
    <col min="8711" max="8711" width="11.81640625" style="13" customWidth="1"/>
    <col min="8712" max="8712" width="12" style="13" customWidth="1"/>
    <col min="8713" max="8713" width="9.7265625" style="13" customWidth="1"/>
    <col min="8714" max="8714" width="12.54296875" style="13" customWidth="1"/>
    <col min="8715" max="8715" width="12.7265625" style="13" customWidth="1"/>
    <col min="8716" max="8716" width="16.54296875" style="13" customWidth="1"/>
    <col min="8717" max="8960" width="9.1796875" style="13"/>
    <col min="8961" max="8961" width="0.7265625" style="13" customWidth="1"/>
    <col min="8962" max="8963" width="4" style="13" customWidth="1"/>
    <col min="8964" max="8964" width="27.7265625" style="13" customWidth="1"/>
    <col min="8965" max="8965" width="2.54296875" style="13" customWidth="1"/>
    <col min="8966" max="8966" width="2" style="13" customWidth="1"/>
    <col min="8967" max="8967" width="11.81640625" style="13" customWidth="1"/>
    <col min="8968" max="8968" width="12" style="13" customWidth="1"/>
    <col min="8969" max="8969" width="9.7265625" style="13" customWidth="1"/>
    <col min="8970" max="8970" width="12.54296875" style="13" customWidth="1"/>
    <col min="8971" max="8971" width="12.7265625" style="13" customWidth="1"/>
    <col min="8972" max="8972" width="16.54296875" style="13" customWidth="1"/>
    <col min="8973" max="9216" width="9.1796875" style="13"/>
    <col min="9217" max="9217" width="0.7265625" style="13" customWidth="1"/>
    <col min="9218" max="9219" width="4" style="13" customWidth="1"/>
    <col min="9220" max="9220" width="27.7265625" style="13" customWidth="1"/>
    <col min="9221" max="9221" width="2.54296875" style="13" customWidth="1"/>
    <col min="9222" max="9222" width="2" style="13" customWidth="1"/>
    <col min="9223" max="9223" width="11.81640625" style="13" customWidth="1"/>
    <col min="9224" max="9224" width="12" style="13" customWidth="1"/>
    <col min="9225" max="9225" width="9.7265625" style="13" customWidth="1"/>
    <col min="9226" max="9226" width="12.54296875" style="13" customWidth="1"/>
    <col min="9227" max="9227" width="12.7265625" style="13" customWidth="1"/>
    <col min="9228" max="9228" width="16.54296875" style="13" customWidth="1"/>
    <col min="9229" max="9472" width="9.1796875" style="13"/>
    <col min="9473" max="9473" width="0.7265625" style="13" customWidth="1"/>
    <col min="9474" max="9475" width="4" style="13" customWidth="1"/>
    <col min="9476" max="9476" width="27.7265625" style="13" customWidth="1"/>
    <col min="9477" max="9477" width="2.54296875" style="13" customWidth="1"/>
    <col min="9478" max="9478" width="2" style="13" customWidth="1"/>
    <col min="9479" max="9479" width="11.81640625" style="13" customWidth="1"/>
    <col min="9480" max="9480" width="12" style="13" customWidth="1"/>
    <col min="9481" max="9481" width="9.7265625" style="13" customWidth="1"/>
    <col min="9482" max="9482" width="12.54296875" style="13" customWidth="1"/>
    <col min="9483" max="9483" width="12.7265625" style="13" customWidth="1"/>
    <col min="9484" max="9484" width="16.54296875" style="13" customWidth="1"/>
    <col min="9485" max="9728" width="9.1796875" style="13"/>
    <col min="9729" max="9729" width="0.7265625" style="13" customWidth="1"/>
    <col min="9730" max="9731" width="4" style="13" customWidth="1"/>
    <col min="9732" max="9732" width="27.7265625" style="13" customWidth="1"/>
    <col min="9733" max="9733" width="2.54296875" style="13" customWidth="1"/>
    <col min="9734" max="9734" width="2" style="13" customWidth="1"/>
    <col min="9735" max="9735" width="11.81640625" style="13" customWidth="1"/>
    <col min="9736" max="9736" width="12" style="13" customWidth="1"/>
    <col min="9737" max="9737" width="9.7265625" style="13" customWidth="1"/>
    <col min="9738" max="9738" width="12.54296875" style="13" customWidth="1"/>
    <col min="9739" max="9739" width="12.7265625" style="13" customWidth="1"/>
    <col min="9740" max="9740" width="16.54296875" style="13" customWidth="1"/>
    <col min="9741" max="9984" width="9.1796875" style="13"/>
    <col min="9985" max="9985" width="0.7265625" style="13" customWidth="1"/>
    <col min="9986" max="9987" width="4" style="13" customWidth="1"/>
    <col min="9988" max="9988" width="27.7265625" style="13" customWidth="1"/>
    <col min="9989" max="9989" width="2.54296875" style="13" customWidth="1"/>
    <col min="9990" max="9990" width="2" style="13" customWidth="1"/>
    <col min="9991" max="9991" width="11.81640625" style="13" customWidth="1"/>
    <col min="9992" max="9992" width="12" style="13" customWidth="1"/>
    <col min="9993" max="9993" width="9.7265625" style="13" customWidth="1"/>
    <col min="9994" max="9994" width="12.54296875" style="13" customWidth="1"/>
    <col min="9995" max="9995" width="12.7265625" style="13" customWidth="1"/>
    <col min="9996" max="9996" width="16.54296875" style="13" customWidth="1"/>
    <col min="9997" max="10240" width="9.1796875" style="13"/>
    <col min="10241" max="10241" width="0.7265625" style="13" customWidth="1"/>
    <col min="10242" max="10243" width="4" style="13" customWidth="1"/>
    <col min="10244" max="10244" width="27.7265625" style="13" customWidth="1"/>
    <col min="10245" max="10245" width="2.54296875" style="13" customWidth="1"/>
    <col min="10246" max="10246" width="2" style="13" customWidth="1"/>
    <col min="10247" max="10247" width="11.81640625" style="13" customWidth="1"/>
    <col min="10248" max="10248" width="12" style="13" customWidth="1"/>
    <col min="10249" max="10249" width="9.7265625" style="13" customWidth="1"/>
    <col min="10250" max="10250" width="12.54296875" style="13" customWidth="1"/>
    <col min="10251" max="10251" width="12.7265625" style="13" customWidth="1"/>
    <col min="10252" max="10252" width="16.54296875" style="13" customWidth="1"/>
    <col min="10253" max="10496" width="9.1796875" style="13"/>
    <col min="10497" max="10497" width="0.7265625" style="13" customWidth="1"/>
    <col min="10498" max="10499" width="4" style="13" customWidth="1"/>
    <col min="10500" max="10500" width="27.7265625" style="13" customWidth="1"/>
    <col min="10501" max="10501" width="2.54296875" style="13" customWidth="1"/>
    <col min="10502" max="10502" width="2" style="13" customWidth="1"/>
    <col min="10503" max="10503" width="11.81640625" style="13" customWidth="1"/>
    <col min="10504" max="10504" width="12" style="13" customWidth="1"/>
    <col min="10505" max="10505" width="9.7265625" style="13" customWidth="1"/>
    <col min="10506" max="10506" width="12.54296875" style="13" customWidth="1"/>
    <col min="10507" max="10507" width="12.7265625" style="13" customWidth="1"/>
    <col min="10508" max="10508" width="16.54296875" style="13" customWidth="1"/>
    <col min="10509" max="10752" width="9.1796875" style="13"/>
    <col min="10753" max="10753" width="0.7265625" style="13" customWidth="1"/>
    <col min="10754" max="10755" width="4" style="13" customWidth="1"/>
    <col min="10756" max="10756" width="27.7265625" style="13" customWidth="1"/>
    <col min="10757" max="10757" width="2.54296875" style="13" customWidth="1"/>
    <col min="10758" max="10758" width="2" style="13" customWidth="1"/>
    <col min="10759" max="10759" width="11.81640625" style="13" customWidth="1"/>
    <col min="10760" max="10760" width="12" style="13" customWidth="1"/>
    <col min="10761" max="10761" width="9.7265625" style="13" customWidth="1"/>
    <col min="10762" max="10762" width="12.54296875" style="13" customWidth="1"/>
    <col min="10763" max="10763" width="12.7265625" style="13" customWidth="1"/>
    <col min="10764" max="10764" width="16.54296875" style="13" customWidth="1"/>
    <col min="10765" max="11008" width="9.1796875" style="13"/>
    <col min="11009" max="11009" width="0.7265625" style="13" customWidth="1"/>
    <col min="11010" max="11011" width="4" style="13" customWidth="1"/>
    <col min="11012" max="11012" width="27.7265625" style="13" customWidth="1"/>
    <col min="11013" max="11013" width="2.54296875" style="13" customWidth="1"/>
    <col min="11014" max="11014" width="2" style="13" customWidth="1"/>
    <col min="11015" max="11015" width="11.81640625" style="13" customWidth="1"/>
    <col min="11016" max="11016" width="12" style="13" customWidth="1"/>
    <col min="11017" max="11017" width="9.7265625" style="13" customWidth="1"/>
    <col min="11018" max="11018" width="12.54296875" style="13" customWidth="1"/>
    <col min="11019" max="11019" width="12.7265625" style="13" customWidth="1"/>
    <col min="11020" max="11020" width="16.54296875" style="13" customWidth="1"/>
    <col min="11021" max="11264" width="9.1796875" style="13"/>
    <col min="11265" max="11265" width="0.7265625" style="13" customWidth="1"/>
    <col min="11266" max="11267" width="4" style="13" customWidth="1"/>
    <col min="11268" max="11268" width="27.7265625" style="13" customWidth="1"/>
    <col min="11269" max="11269" width="2.54296875" style="13" customWidth="1"/>
    <col min="11270" max="11270" width="2" style="13" customWidth="1"/>
    <col min="11271" max="11271" width="11.81640625" style="13" customWidth="1"/>
    <col min="11272" max="11272" width="12" style="13" customWidth="1"/>
    <col min="11273" max="11273" width="9.7265625" style="13" customWidth="1"/>
    <col min="11274" max="11274" width="12.54296875" style="13" customWidth="1"/>
    <col min="11275" max="11275" width="12.7265625" style="13" customWidth="1"/>
    <col min="11276" max="11276" width="16.54296875" style="13" customWidth="1"/>
    <col min="11277" max="11520" width="9.1796875" style="13"/>
    <col min="11521" max="11521" width="0.7265625" style="13" customWidth="1"/>
    <col min="11522" max="11523" width="4" style="13" customWidth="1"/>
    <col min="11524" max="11524" width="27.7265625" style="13" customWidth="1"/>
    <col min="11525" max="11525" width="2.54296875" style="13" customWidth="1"/>
    <col min="11526" max="11526" width="2" style="13" customWidth="1"/>
    <col min="11527" max="11527" width="11.81640625" style="13" customWidth="1"/>
    <col min="11528" max="11528" width="12" style="13" customWidth="1"/>
    <col min="11529" max="11529" width="9.7265625" style="13" customWidth="1"/>
    <col min="11530" max="11530" width="12.54296875" style="13" customWidth="1"/>
    <col min="11531" max="11531" width="12.7265625" style="13" customWidth="1"/>
    <col min="11532" max="11532" width="16.54296875" style="13" customWidth="1"/>
    <col min="11533" max="11776" width="9.1796875" style="13"/>
    <col min="11777" max="11777" width="0.7265625" style="13" customWidth="1"/>
    <col min="11778" max="11779" width="4" style="13" customWidth="1"/>
    <col min="11780" max="11780" width="27.7265625" style="13" customWidth="1"/>
    <col min="11781" max="11781" width="2.54296875" style="13" customWidth="1"/>
    <col min="11782" max="11782" width="2" style="13" customWidth="1"/>
    <col min="11783" max="11783" width="11.81640625" style="13" customWidth="1"/>
    <col min="11784" max="11784" width="12" style="13" customWidth="1"/>
    <col min="11785" max="11785" width="9.7265625" style="13" customWidth="1"/>
    <col min="11786" max="11786" width="12.54296875" style="13" customWidth="1"/>
    <col min="11787" max="11787" width="12.7265625" style="13" customWidth="1"/>
    <col min="11788" max="11788" width="16.54296875" style="13" customWidth="1"/>
    <col min="11789" max="12032" width="9.1796875" style="13"/>
    <col min="12033" max="12033" width="0.7265625" style="13" customWidth="1"/>
    <col min="12034" max="12035" width="4" style="13" customWidth="1"/>
    <col min="12036" max="12036" width="27.7265625" style="13" customWidth="1"/>
    <col min="12037" max="12037" width="2.54296875" style="13" customWidth="1"/>
    <col min="12038" max="12038" width="2" style="13" customWidth="1"/>
    <col min="12039" max="12039" width="11.81640625" style="13" customWidth="1"/>
    <col min="12040" max="12040" width="12" style="13" customWidth="1"/>
    <col min="12041" max="12041" width="9.7265625" style="13" customWidth="1"/>
    <col min="12042" max="12042" width="12.54296875" style="13" customWidth="1"/>
    <col min="12043" max="12043" width="12.7265625" style="13" customWidth="1"/>
    <col min="12044" max="12044" width="16.54296875" style="13" customWidth="1"/>
    <col min="12045" max="12288" width="9.1796875" style="13"/>
    <col min="12289" max="12289" width="0.7265625" style="13" customWidth="1"/>
    <col min="12290" max="12291" width="4" style="13" customWidth="1"/>
    <col min="12292" max="12292" width="27.7265625" style="13" customWidth="1"/>
    <col min="12293" max="12293" width="2.54296875" style="13" customWidth="1"/>
    <col min="12294" max="12294" width="2" style="13" customWidth="1"/>
    <col min="12295" max="12295" width="11.81640625" style="13" customWidth="1"/>
    <col min="12296" max="12296" width="12" style="13" customWidth="1"/>
    <col min="12297" max="12297" width="9.7265625" style="13" customWidth="1"/>
    <col min="12298" max="12298" width="12.54296875" style="13" customWidth="1"/>
    <col min="12299" max="12299" width="12.7265625" style="13" customWidth="1"/>
    <col min="12300" max="12300" width="16.54296875" style="13" customWidth="1"/>
    <col min="12301" max="12544" width="9.1796875" style="13"/>
    <col min="12545" max="12545" width="0.7265625" style="13" customWidth="1"/>
    <col min="12546" max="12547" width="4" style="13" customWidth="1"/>
    <col min="12548" max="12548" width="27.7265625" style="13" customWidth="1"/>
    <col min="12549" max="12549" width="2.54296875" style="13" customWidth="1"/>
    <col min="12550" max="12550" width="2" style="13" customWidth="1"/>
    <col min="12551" max="12551" width="11.81640625" style="13" customWidth="1"/>
    <col min="12552" max="12552" width="12" style="13" customWidth="1"/>
    <col min="12553" max="12553" width="9.7265625" style="13" customWidth="1"/>
    <col min="12554" max="12554" width="12.54296875" style="13" customWidth="1"/>
    <col min="12555" max="12555" width="12.7265625" style="13" customWidth="1"/>
    <col min="12556" max="12556" width="16.54296875" style="13" customWidth="1"/>
    <col min="12557" max="12800" width="9.1796875" style="13"/>
    <col min="12801" max="12801" width="0.7265625" style="13" customWidth="1"/>
    <col min="12802" max="12803" width="4" style="13" customWidth="1"/>
    <col min="12804" max="12804" width="27.7265625" style="13" customWidth="1"/>
    <col min="12805" max="12805" width="2.54296875" style="13" customWidth="1"/>
    <col min="12806" max="12806" width="2" style="13" customWidth="1"/>
    <col min="12807" max="12807" width="11.81640625" style="13" customWidth="1"/>
    <col min="12808" max="12808" width="12" style="13" customWidth="1"/>
    <col min="12809" max="12809" width="9.7265625" style="13" customWidth="1"/>
    <col min="12810" max="12810" width="12.54296875" style="13" customWidth="1"/>
    <col min="12811" max="12811" width="12.7265625" style="13" customWidth="1"/>
    <col min="12812" max="12812" width="16.54296875" style="13" customWidth="1"/>
    <col min="12813" max="13056" width="9.1796875" style="13"/>
    <col min="13057" max="13057" width="0.7265625" style="13" customWidth="1"/>
    <col min="13058" max="13059" width="4" style="13" customWidth="1"/>
    <col min="13060" max="13060" width="27.7265625" style="13" customWidth="1"/>
    <col min="13061" max="13061" width="2.54296875" style="13" customWidth="1"/>
    <col min="13062" max="13062" width="2" style="13" customWidth="1"/>
    <col min="13063" max="13063" width="11.81640625" style="13" customWidth="1"/>
    <col min="13064" max="13064" width="12" style="13" customWidth="1"/>
    <col min="13065" max="13065" width="9.7265625" style="13" customWidth="1"/>
    <col min="13066" max="13066" width="12.54296875" style="13" customWidth="1"/>
    <col min="13067" max="13067" width="12.7265625" style="13" customWidth="1"/>
    <col min="13068" max="13068" width="16.54296875" style="13" customWidth="1"/>
    <col min="13069" max="13312" width="9.1796875" style="13"/>
    <col min="13313" max="13313" width="0.7265625" style="13" customWidth="1"/>
    <col min="13314" max="13315" width="4" style="13" customWidth="1"/>
    <col min="13316" max="13316" width="27.7265625" style="13" customWidth="1"/>
    <col min="13317" max="13317" width="2.54296875" style="13" customWidth="1"/>
    <col min="13318" max="13318" width="2" style="13" customWidth="1"/>
    <col min="13319" max="13319" width="11.81640625" style="13" customWidth="1"/>
    <col min="13320" max="13320" width="12" style="13" customWidth="1"/>
    <col min="13321" max="13321" width="9.7265625" style="13" customWidth="1"/>
    <col min="13322" max="13322" width="12.54296875" style="13" customWidth="1"/>
    <col min="13323" max="13323" width="12.7265625" style="13" customWidth="1"/>
    <col min="13324" max="13324" width="16.54296875" style="13" customWidth="1"/>
    <col min="13325" max="13568" width="9.1796875" style="13"/>
    <col min="13569" max="13569" width="0.7265625" style="13" customWidth="1"/>
    <col min="13570" max="13571" width="4" style="13" customWidth="1"/>
    <col min="13572" max="13572" width="27.7265625" style="13" customWidth="1"/>
    <col min="13573" max="13573" width="2.54296875" style="13" customWidth="1"/>
    <col min="13574" max="13574" width="2" style="13" customWidth="1"/>
    <col min="13575" max="13575" width="11.81640625" style="13" customWidth="1"/>
    <col min="13576" max="13576" width="12" style="13" customWidth="1"/>
    <col min="13577" max="13577" width="9.7265625" style="13" customWidth="1"/>
    <col min="13578" max="13578" width="12.54296875" style="13" customWidth="1"/>
    <col min="13579" max="13579" width="12.7265625" style="13" customWidth="1"/>
    <col min="13580" max="13580" width="16.54296875" style="13" customWidth="1"/>
    <col min="13581" max="13824" width="9.1796875" style="13"/>
    <col min="13825" max="13825" width="0.7265625" style="13" customWidth="1"/>
    <col min="13826" max="13827" width="4" style="13" customWidth="1"/>
    <col min="13828" max="13828" width="27.7265625" style="13" customWidth="1"/>
    <col min="13829" max="13829" width="2.54296875" style="13" customWidth="1"/>
    <col min="13830" max="13830" width="2" style="13" customWidth="1"/>
    <col min="13831" max="13831" width="11.81640625" style="13" customWidth="1"/>
    <col min="13832" max="13832" width="12" style="13" customWidth="1"/>
    <col min="13833" max="13833" width="9.7265625" style="13" customWidth="1"/>
    <col min="13834" max="13834" width="12.54296875" style="13" customWidth="1"/>
    <col min="13835" max="13835" width="12.7265625" style="13" customWidth="1"/>
    <col min="13836" max="13836" width="16.54296875" style="13" customWidth="1"/>
    <col min="13837" max="14080" width="9.1796875" style="13"/>
    <col min="14081" max="14081" width="0.7265625" style="13" customWidth="1"/>
    <col min="14082" max="14083" width="4" style="13" customWidth="1"/>
    <col min="14084" max="14084" width="27.7265625" style="13" customWidth="1"/>
    <col min="14085" max="14085" width="2.54296875" style="13" customWidth="1"/>
    <col min="14086" max="14086" width="2" style="13" customWidth="1"/>
    <col min="14087" max="14087" width="11.81640625" style="13" customWidth="1"/>
    <col min="14088" max="14088" width="12" style="13" customWidth="1"/>
    <col min="14089" max="14089" width="9.7265625" style="13" customWidth="1"/>
    <col min="14090" max="14090" width="12.54296875" style="13" customWidth="1"/>
    <col min="14091" max="14091" width="12.7265625" style="13" customWidth="1"/>
    <col min="14092" max="14092" width="16.54296875" style="13" customWidth="1"/>
    <col min="14093" max="14336" width="9.1796875" style="13"/>
    <col min="14337" max="14337" width="0.7265625" style="13" customWidth="1"/>
    <col min="14338" max="14339" width="4" style="13" customWidth="1"/>
    <col min="14340" max="14340" width="27.7265625" style="13" customWidth="1"/>
    <col min="14341" max="14341" width="2.54296875" style="13" customWidth="1"/>
    <col min="14342" max="14342" width="2" style="13" customWidth="1"/>
    <col min="14343" max="14343" width="11.81640625" style="13" customWidth="1"/>
    <col min="14344" max="14344" width="12" style="13" customWidth="1"/>
    <col min="14345" max="14345" width="9.7265625" style="13" customWidth="1"/>
    <col min="14346" max="14346" width="12.54296875" style="13" customWidth="1"/>
    <col min="14347" max="14347" width="12.7265625" style="13" customWidth="1"/>
    <col min="14348" max="14348" width="16.54296875" style="13" customWidth="1"/>
    <col min="14349" max="14592" width="9.1796875" style="13"/>
    <col min="14593" max="14593" width="0.7265625" style="13" customWidth="1"/>
    <col min="14594" max="14595" width="4" style="13" customWidth="1"/>
    <col min="14596" max="14596" width="27.7265625" style="13" customWidth="1"/>
    <col min="14597" max="14597" width="2.54296875" style="13" customWidth="1"/>
    <col min="14598" max="14598" width="2" style="13" customWidth="1"/>
    <col min="14599" max="14599" width="11.81640625" style="13" customWidth="1"/>
    <col min="14600" max="14600" width="12" style="13" customWidth="1"/>
    <col min="14601" max="14601" width="9.7265625" style="13" customWidth="1"/>
    <col min="14602" max="14602" width="12.54296875" style="13" customWidth="1"/>
    <col min="14603" max="14603" width="12.7265625" style="13" customWidth="1"/>
    <col min="14604" max="14604" width="16.54296875" style="13" customWidth="1"/>
    <col min="14605" max="14848" width="9.1796875" style="13"/>
    <col min="14849" max="14849" width="0.7265625" style="13" customWidth="1"/>
    <col min="14850" max="14851" width="4" style="13" customWidth="1"/>
    <col min="14852" max="14852" width="27.7265625" style="13" customWidth="1"/>
    <col min="14853" max="14853" width="2.54296875" style="13" customWidth="1"/>
    <col min="14854" max="14854" width="2" style="13" customWidth="1"/>
    <col min="14855" max="14855" width="11.81640625" style="13" customWidth="1"/>
    <col min="14856" max="14856" width="12" style="13" customWidth="1"/>
    <col min="14857" max="14857" width="9.7265625" style="13" customWidth="1"/>
    <col min="14858" max="14858" width="12.54296875" style="13" customWidth="1"/>
    <col min="14859" max="14859" width="12.7265625" style="13" customWidth="1"/>
    <col min="14860" max="14860" width="16.54296875" style="13" customWidth="1"/>
    <col min="14861" max="15104" width="9.1796875" style="13"/>
    <col min="15105" max="15105" width="0.7265625" style="13" customWidth="1"/>
    <col min="15106" max="15107" width="4" style="13" customWidth="1"/>
    <col min="15108" max="15108" width="27.7265625" style="13" customWidth="1"/>
    <col min="15109" max="15109" width="2.54296875" style="13" customWidth="1"/>
    <col min="15110" max="15110" width="2" style="13" customWidth="1"/>
    <col min="15111" max="15111" width="11.81640625" style="13" customWidth="1"/>
    <col min="15112" max="15112" width="12" style="13" customWidth="1"/>
    <col min="15113" max="15113" width="9.7265625" style="13" customWidth="1"/>
    <col min="15114" max="15114" width="12.54296875" style="13" customWidth="1"/>
    <col min="15115" max="15115" width="12.7265625" style="13" customWidth="1"/>
    <col min="15116" max="15116" width="16.54296875" style="13" customWidth="1"/>
    <col min="15117" max="15360" width="9.1796875" style="13"/>
    <col min="15361" max="15361" width="0.7265625" style="13" customWidth="1"/>
    <col min="15362" max="15363" width="4" style="13" customWidth="1"/>
    <col min="15364" max="15364" width="27.7265625" style="13" customWidth="1"/>
    <col min="15365" max="15365" width="2.54296875" style="13" customWidth="1"/>
    <col min="15366" max="15366" width="2" style="13" customWidth="1"/>
    <col min="15367" max="15367" width="11.81640625" style="13" customWidth="1"/>
    <col min="15368" max="15368" width="12" style="13" customWidth="1"/>
    <col min="15369" max="15369" width="9.7265625" style="13" customWidth="1"/>
    <col min="15370" max="15370" width="12.54296875" style="13" customWidth="1"/>
    <col min="15371" max="15371" width="12.7265625" style="13" customWidth="1"/>
    <col min="15372" max="15372" width="16.54296875" style="13" customWidth="1"/>
    <col min="15373" max="15616" width="9.1796875" style="13"/>
    <col min="15617" max="15617" width="0.7265625" style="13" customWidth="1"/>
    <col min="15618" max="15619" width="4" style="13" customWidth="1"/>
    <col min="15620" max="15620" width="27.7265625" style="13" customWidth="1"/>
    <col min="15621" max="15621" width="2.54296875" style="13" customWidth="1"/>
    <col min="15622" max="15622" width="2" style="13" customWidth="1"/>
    <col min="15623" max="15623" width="11.81640625" style="13" customWidth="1"/>
    <col min="15624" max="15624" width="12" style="13" customWidth="1"/>
    <col min="15625" max="15625" width="9.7265625" style="13" customWidth="1"/>
    <col min="15626" max="15626" width="12.54296875" style="13" customWidth="1"/>
    <col min="15627" max="15627" width="12.7265625" style="13" customWidth="1"/>
    <col min="15628" max="15628" width="16.54296875" style="13" customWidth="1"/>
    <col min="15629" max="15872" width="9.1796875" style="13"/>
    <col min="15873" max="15873" width="0.7265625" style="13" customWidth="1"/>
    <col min="15874" max="15875" width="4" style="13" customWidth="1"/>
    <col min="15876" max="15876" width="27.7265625" style="13" customWidth="1"/>
    <col min="15877" max="15877" width="2.54296875" style="13" customWidth="1"/>
    <col min="15878" max="15878" width="2" style="13" customWidth="1"/>
    <col min="15879" max="15879" width="11.81640625" style="13" customWidth="1"/>
    <col min="15880" max="15880" width="12" style="13" customWidth="1"/>
    <col min="15881" max="15881" width="9.7265625" style="13" customWidth="1"/>
    <col min="15882" max="15882" width="12.54296875" style="13" customWidth="1"/>
    <col min="15883" max="15883" width="12.7265625" style="13" customWidth="1"/>
    <col min="15884" max="15884" width="16.54296875" style="13" customWidth="1"/>
    <col min="15885" max="16128" width="9.1796875" style="13"/>
    <col min="16129" max="16129" width="0.7265625" style="13" customWidth="1"/>
    <col min="16130" max="16131" width="4" style="13" customWidth="1"/>
    <col min="16132" max="16132" width="27.7265625" style="13" customWidth="1"/>
    <col min="16133" max="16133" width="2.54296875" style="13" customWidth="1"/>
    <col min="16134" max="16134" width="2" style="13" customWidth="1"/>
    <col min="16135" max="16135" width="11.81640625" style="13" customWidth="1"/>
    <col min="16136" max="16136" width="12" style="13" customWidth="1"/>
    <col min="16137" max="16137" width="9.7265625" style="13" customWidth="1"/>
    <col min="16138" max="16138" width="12.54296875" style="13" customWidth="1"/>
    <col min="16139" max="16139" width="12.7265625" style="13" customWidth="1"/>
    <col min="16140" max="16140" width="16.54296875" style="13" customWidth="1"/>
    <col min="16141" max="16384" width="9.1796875" style="13"/>
  </cols>
  <sheetData>
    <row r="1" spans="2:12" s="2" customFormat="1" x14ac:dyDescent="0.35">
      <c r="B1" s="141" t="s">
        <v>0</v>
      </c>
      <c r="C1" s="141"/>
      <c r="D1" s="141"/>
      <c r="E1" s="141"/>
      <c r="F1" s="141"/>
      <c r="G1" s="141"/>
      <c r="H1" s="141"/>
      <c r="I1" s="141"/>
      <c r="J1" s="141"/>
      <c r="K1" s="141"/>
      <c r="L1" s="141"/>
    </row>
    <row r="2" spans="2:12" s="2" customFormat="1" x14ac:dyDescent="0.35">
      <c r="B2" s="1"/>
      <c r="C2" s="1"/>
      <c r="D2" s="1"/>
      <c r="E2" s="1"/>
      <c r="F2" s="1"/>
      <c r="G2" s="1"/>
      <c r="H2" s="1"/>
      <c r="I2" s="1"/>
      <c r="J2" s="1"/>
      <c r="K2" s="1"/>
      <c r="L2" s="1"/>
    </row>
    <row r="3" spans="2:12" s="6" customFormat="1" ht="16.899999999999999" customHeight="1" x14ac:dyDescent="0.35">
      <c r="B3" s="3" t="s">
        <v>1</v>
      </c>
      <c r="C3" s="139" t="s">
        <v>2</v>
      </c>
      <c r="D3" s="139"/>
      <c r="E3" s="139"/>
      <c r="F3" s="4" t="s">
        <v>3</v>
      </c>
      <c r="G3" s="138" t="s">
        <v>4</v>
      </c>
      <c r="H3" s="138"/>
      <c r="I3" s="138"/>
      <c r="J3" s="138"/>
      <c r="K3" s="138"/>
      <c r="L3" s="138"/>
    </row>
    <row r="4" spans="2:12" s="2" customFormat="1" ht="15" customHeight="1" x14ac:dyDescent="0.35">
      <c r="B4" s="7" t="s">
        <v>5</v>
      </c>
      <c r="C4" s="143" t="s">
        <v>6</v>
      </c>
      <c r="D4" s="143"/>
      <c r="E4" s="143"/>
      <c r="F4" s="8" t="s">
        <v>3</v>
      </c>
      <c r="G4" s="144"/>
      <c r="H4" s="144"/>
      <c r="I4" s="144"/>
      <c r="J4" s="144"/>
      <c r="K4" s="144"/>
      <c r="L4" s="144"/>
    </row>
    <row r="5" spans="2:12" s="2" customFormat="1" ht="15" customHeight="1" x14ac:dyDescent="0.35">
      <c r="B5" s="7" t="s">
        <v>7</v>
      </c>
      <c r="C5" s="143" t="s">
        <v>8</v>
      </c>
      <c r="D5" s="143"/>
      <c r="E5" s="143"/>
      <c r="F5" s="8" t="s">
        <v>9</v>
      </c>
      <c r="G5" s="137" t="s">
        <v>10</v>
      </c>
      <c r="H5" s="137"/>
      <c r="I5" s="137"/>
      <c r="J5" s="137"/>
      <c r="K5" s="137"/>
      <c r="L5" s="137"/>
    </row>
    <row r="6" spans="2:12" ht="15" customHeight="1" x14ac:dyDescent="0.35">
      <c r="B6" s="10"/>
      <c r="C6" s="11" t="s">
        <v>11</v>
      </c>
      <c r="D6" s="12" t="s">
        <v>12</v>
      </c>
      <c r="E6" s="12"/>
      <c r="F6" s="12" t="s">
        <v>3</v>
      </c>
      <c r="G6" s="13" t="s">
        <v>13</v>
      </c>
    </row>
    <row r="7" spans="2:12" ht="15" customHeight="1" x14ac:dyDescent="0.35">
      <c r="B7" s="10"/>
      <c r="C7" s="11" t="s">
        <v>14</v>
      </c>
      <c r="D7" s="12" t="s">
        <v>15</v>
      </c>
      <c r="E7" s="12"/>
      <c r="F7" s="12" t="s">
        <v>3</v>
      </c>
      <c r="G7" s="137" t="s">
        <v>13</v>
      </c>
      <c r="H7" s="137"/>
      <c r="I7" s="137"/>
      <c r="J7" s="137"/>
      <c r="K7" s="137"/>
      <c r="L7" s="137"/>
    </row>
    <row r="8" spans="2:12" ht="15" customHeight="1" x14ac:dyDescent="0.35">
      <c r="B8" s="10"/>
      <c r="C8" s="11" t="s">
        <v>16</v>
      </c>
      <c r="D8" s="12" t="s">
        <v>17</v>
      </c>
      <c r="E8" s="12"/>
      <c r="F8" s="12" t="s">
        <v>3</v>
      </c>
      <c r="G8" s="137" t="s">
        <v>18</v>
      </c>
      <c r="H8" s="137"/>
      <c r="I8" s="137"/>
      <c r="J8" s="137"/>
      <c r="K8" s="137"/>
      <c r="L8" s="137"/>
    </row>
    <row r="9" spans="2:12" ht="15" customHeight="1" x14ac:dyDescent="0.35">
      <c r="B9" s="10"/>
      <c r="C9" s="11" t="s">
        <v>19</v>
      </c>
      <c r="D9" s="12" t="s">
        <v>20</v>
      </c>
      <c r="E9" s="12"/>
      <c r="F9" s="12" t="s">
        <v>9</v>
      </c>
      <c r="G9" s="137" t="s">
        <v>21</v>
      </c>
      <c r="H9" s="137"/>
      <c r="I9" s="137"/>
      <c r="J9" s="137"/>
      <c r="K9" s="137"/>
      <c r="L9" s="137"/>
    </row>
    <row r="10" spans="2:12" ht="15" customHeight="1" x14ac:dyDescent="0.35">
      <c r="B10" s="10"/>
      <c r="C10" s="11" t="s">
        <v>22</v>
      </c>
      <c r="D10" s="12" t="s">
        <v>23</v>
      </c>
      <c r="E10" s="12"/>
      <c r="F10" s="12" t="s">
        <v>9</v>
      </c>
      <c r="G10" s="9" t="s">
        <v>13</v>
      </c>
      <c r="H10" s="9"/>
      <c r="I10" s="9"/>
      <c r="J10" s="9"/>
      <c r="K10" s="9"/>
      <c r="L10" s="9"/>
    </row>
    <row r="11" spans="2:12" ht="15" customHeight="1" x14ac:dyDescent="0.35">
      <c r="B11" s="10"/>
      <c r="C11" s="11" t="s">
        <v>24</v>
      </c>
      <c r="D11" s="12" t="s">
        <v>25</v>
      </c>
      <c r="E11" s="12"/>
      <c r="F11" s="12" t="s">
        <v>9</v>
      </c>
      <c r="G11" s="9" t="s">
        <v>13</v>
      </c>
      <c r="H11" s="9"/>
      <c r="I11" s="9"/>
      <c r="J11" s="9"/>
      <c r="K11" s="9"/>
      <c r="L11" s="9"/>
    </row>
    <row r="12" spans="2:12" ht="15" customHeight="1" x14ac:dyDescent="0.35">
      <c r="B12" s="10"/>
      <c r="C12" s="11" t="s">
        <v>26</v>
      </c>
      <c r="D12" s="12" t="s">
        <v>27</v>
      </c>
      <c r="E12" s="12"/>
      <c r="F12" s="12" t="s">
        <v>3</v>
      </c>
      <c r="G12" s="137" t="s">
        <v>28</v>
      </c>
      <c r="H12" s="137"/>
      <c r="I12" s="137"/>
      <c r="J12" s="137"/>
      <c r="K12" s="137"/>
      <c r="L12" s="137"/>
    </row>
    <row r="13" spans="2:12" ht="15" customHeight="1" x14ac:dyDescent="0.35">
      <c r="B13" s="10"/>
      <c r="C13" s="11"/>
      <c r="D13" s="12"/>
      <c r="E13" s="12"/>
      <c r="F13" s="12"/>
      <c r="G13" s="9"/>
      <c r="H13" s="9"/>
      <c r="I13" s="9"/>
      <c r="J13" s="9"/>
      <c r="K13" s="9"/>
      <c r="L13" s="9"/>
    </row>
    <row r="14" spans="2:12" s="6" customFormat="1" ht="81" customHeight="1" x14ac:dyDescent="0.35">
      <c r="B14" s="3" t="s">
        <v>29</v>
      </c>
      <c r="C14" s="139" t="s">
        <v>30</v>
      </c>
      <c r="D14" s="139"/>
      <c r="E14" s="139"/>
      <c r="F14" s="14" t="s">
        <v>3</v>
      </c>
      <c r="G14" s="178" t="s">
        <v>31</v>
      </c>
      <c r="H14" s="178"/>
      <c r="I14" s="178"/>
      <c r="J14" s="178"/>
      <c r="K14" s="178"/>
      <c r="L14" s="178"/>
    </row>
    <row r="15" spans="2:12" s="2" customFormat="1" ht="15" customHeight="1" x14ac:dyDescent="0.35">
      <c r="B15" s="7" t="s">
        <v>32</v>
      </c>
      <c r="C15" s="143" t="s">
        <v>33</v>
      </c>
      <c r="D15" s="143"/>
      <c r="E15" s="143"/>
    </row>
    <row r="16" spans="2:12" ht="31.5" customHeight="1" x14ac:dyDescent="0.35">
      <c r="B16" s="10"/>
      <c r="C16" s="15" t="s">
        <v>11</v>
      </c>
      <c r="D16" s="16" t="s">
        <v>34</v>
      </c>
      <c r="E16" s="12"/>
      <c r="F16" s="12" t="s">
        <v>3</v>
      </c>
      <c r="G16" s="147" t="s">
        <v>35</v>
      </c>
      <c r="H16" s="147"/>
      <c r="I16" s="147"/>
      <c r="J16" s="147"/>
      <c r="K16" s="147"/>
      <c r="L16" s="147"/>
    </row>
    <row r="17" spans="2:12" ht="22.5" customHeight="1" x14ac:dyDescent="0.35">
      <c r="B17" s="10"/>
      <c r="C17" s="17" t="s">
        <v>14</v>
      </c>
      <c r="D17" s="14" t="s">
        <v>36</v>
      </c>
      <c r="E17" s="14"/>
      <c r="F17" s="14" t="s">
        <v>3</v>
      </c>
      <c r="G17" s="148" t="s">
        <v>37</v>
      </c>
      <c r="H17" s="148"/>
      <c r="I17" s="148"/>
      <c r="J17" s="148"/>
      <c r="K17" s="148"/>
      <c r="L17" s="148"/>
    </row>
    <row r="18" spans="2:12" ht="15" customHeight="1" x14ac:dyDescent="0.35">
      <c r="B18" s="10"/>
      <c r="C18" s="10" t="s">
        <v>16</v>
      </c>
      <c r="D18" s="12" t="s">
        <v>38</v>
      </c>
      <c r="E18" s="10"/>
      <c r="F18" s="12" t="s">
        <v>3</v>
      </c>
      <c r="G18" s="19" t="s">
        <v>39</v>
      </c>
    </row>
    <row r="19" spans="2:12" ht="15" customHeight="1" x14ac:dyDescent="0.35">
      <c r="B19" s="10"/>
      <c r="C19" s="10"/>
      <c r="D19" s="12"/>
      <c r="E19" s="10"/>
      <c r="F19" s="12"/>
      <c r="G19" s="19"/>
    </row>
    <row r="20" spans="2:12" s="2" customFormat="1" ht="15" customHeight="1" x14ac:dyDescent="0.35">
      <c r="B20" s="7" t="s">
        <v>40</v>
      </c>
      <c r="C20" s="8" t="s">
        <v>41</v>
      </c>
      <c r="D20" s="8"/>
      <c r="E20" s="1"/>
      <c r="F20" s="1"/>
      <c r="G20" s="1"/>
      <c r="H20" s="1"/>
      <c r="I20" s="1"/>
      <c r="J20" s="1"/>
      <c r="K20" s="1"/>
      <c r="L20" s="1"/>
    </row>
    <row r="21" spans="2:12" ht="57" customHeight="1" x14ac:dyDescent="0.35">
      <c r="B21" s="20" t="s">
        <v>42</v>
      </c>
      <c r="C21" s="149" t="s">
        <v>43</v>
      </c>
      <c r="D21" s="150"/>
      <c r="E21" s="150"/>
      <c r="F21" s="150"/>
      <c r="G21" s="151"/>
      <c r="H21" s="21" t="s">
        <v>44</v>
      </c>
      <c r="I21" s="21" t="s">
        <v>45</v>
      </c>
      <c r="J21" s="22" t="s">
        <v>46</v>
      </c>
      <c r="K21" s="22" t="s">
        <v>47</v>
      </c>
      <c r="L21" s="21" t="s">
        <v>48</v>
      </c>
    </row>
    <row r="22" spans="2:12" s="1" customFormat="1" ht="12.75" customHeight="1" x14ac:dyDescent="0.35">
      <c r="B22" s="23" t="s">
        <v>49</v>
      </c>
      <c r="C22" s="152" t="s">
        <v>50</v>
      </c>
      <c r="D22" s="153"/>
      <c r="E22" s="153"/>
      <c r="F22" s="153"/>
      <c r="G22" s="154"/>
      <c r="H22" s="23" t="s">
        <v>51</v>
      </c>
      <c r="I22" s="23" t="s">
        <v>52</v>
      </c>
      <c r="J22" s="23" t="s">
        <v>53</v>
      </c>
      <c r="K22" s="23" t="s">
        <v>54</v>
      </c>
      <c r="L22" s="23" t="s">
        <v>55</v>
      </c>
    </row>
    <row r="23" spans="2:12" s="1" customFormat="1" ht="35.5" customHeight="1" x14ac:dyDescent="0.35">
      <c r="B23" s="24">
        <v>1</v>
      </c>
      <c r="C23" s="297" t="s">
        <v>56</v>
      </c>
      <c r="D23" s="298"/>
      <c r="E23" s="298"/>
      <c r="F23" s="298"/>
      <c r="G23" s="299"/>
      <c r="H23" s="25" t="s">
        <v>57</v>
      </c>
      <c r="I23" s="26">
        <v>1</v>
      </c>
      <c r="J23" s="26">
        <v>40</v>
      </c>
      <c r="K23" s="26">
        <f>(I23*J23)</f>
        <v>40</v>
      </c>
      <c r="L23" s="27">
        <f>K23/1250</f>
        <v>3.2000000000000001E-2</v>
      </c>
    </row>
    <row r="24" spans="2:12" s="1" customFormat="1" ht="37.5" customHeight="1" x14ac:dyDescent="0.35">
      <c r="B24" s="24">
        <v>2</v>
      </c>
      <c r="C24" s="297" t="s">
        <v>58</v>
      </c>
      <c r="D24" s="298"/>
      <c r="E24" s="298"/>
      <c r="F24" s="298"/>
      <c r="G24" s="299"/>
      <c r="H24" s="25" t="s">
        <v>57</v>
      </c>
      <c r="I24" s="26">
        <v>1</v>
      </c>
      <c r="J24" s="26">
        <v>32</v>
      </c>
      <c r="K24" s="26">
        <f t="shared" ref="K24:K46" si="0">(I24*J24)</f>
        <v>32</v>
      </c>
      <c r="L24" s="27">
        <f t="shared" ref="L24:L46" si="1">K24/1250</f>
        <v>2.5600000000000001E-2</v>
      </c>
    </row>
    <row r="25" spans="2:12" s="1" customFormat="1" ht="36.65" customHeight="1" x14ac:dyDescent="0.35">
      <c r="B25" s="24">
        <f t="shared" ref="B25:B44" si="2">B24+1</f>
        <v>3</v>
      </c>
      <c r="C25" s="297" t="s">
        <v>59</v>
      </c>
      <c r="D25" s="298"/>
      <c r="E25" s="298"/>
      <c r="F25" s="298"/>
      <c r="G25" s="299"/>
      <c r="H25" s="25" t="s">
        <v>57</v>
      </c>
      <c r="I25" s="26">
        <v>1</v>
      </c>
      <c r="J25" s="26">
        <v>40</v>
      </c>
      <c r="K25" s="26">
        <f t="shared" si="0"/>
        <v>40</v>
      </c>
      <c r="L25" s="27">
        <f t="shared" si="1"/>
        <v>3.2000000000000001E-2</v>
      </c>
    </row>
    <row r="26" spans="2:12" s="1" customFormat="1" ht="52.5" customHeight="1" x14ac:dyDescent="0.35">
      <c r="B26" s="24">
        <f t="shared" si="2"/>
        <v>4</v>
      </c>
      <c r="C26" s="297" t="s">
        <v>60</v>
      </c>
      <c r="D26" s="298"/>
      <c r="E26" s="298"/>
      <c r="F26" s="298"/>
      <c r="G26" s="299"/>
      <c r="H26" s="25" t="s">
        <v>61</v>
      </c>
      <c r="I26" s="26">
        <v>1</v>
      </c>
      <c r="J26" s="26">
        <v>80</v>
      </c>
      <c r="K26" s="26">
        <f t="shared" si="0"/>
        <v>80</v>
      </c>
      <c r="L26" s="27">
        <f t="shared" si="1"/>
        <v>6.4000000000000001E-2</v>
      </c>
    </row>
    <row r="27" spans="2:12" s="1" customFormat="1" ht="38.5" customHeight="1" x14ac:dyDescent="0.35">
      <c r="B27" s="24">
        <f t="shared" si="2"/>
        <v>5</v>
      </c>
      <c r="C27" s="297" t="s">
        <v>62</v>
      </c>
      <c r="D27" s="298"/>
      <c r="E27" s="298"/>
      <c r="F27" s="298"/>
      <c r="G27" s="299"/>
      <c r="H27" s="25" t="s">
        <v>63</v>
      </c>
      <c r="I27" s="26">
        <v>1</v>
      </c>
      <c r="J27" s="26">
        <v>40</v>
      </c>
      <c r="K27" s="26">
        <f t="shared" si="0"/>
        <v>40</v>
      </c>
      <c r="L27" s="27">
        <f t="shared" si="1"/>
        <v>3.2000000000000001E-2</v>
      </c>
    </row>
    <row r="28" spans="2:12" s="1" customFormat="1" ht="52" customHeight="1" x14ac:dyDescent="0.35">
      <c r="B28" s="24">
        <f t="shared" si="2"/>
        <v>6</v>
      </c>
      <c r="C28" s="297" t="s">
        <v>64</v>
      </c>
      <c r="D28" s="298"/>
      <c r="E28" s="298"/>
      <c r="F28" s="298"/>
      <c r="G28" s="299"/>
      <c r="H28" s="25" t="s">
        <v>63</v>
      </c>
      <c r="I28" s="26">
        <v>1</v>
      </c>
      <c r="J28" s="26">
        <v>60</v>
      </c>
      <c r="K28" s="26">
        <f t="shared" si="0"/>
        <v>60</v>
      </c>
      <c r="L28" s="27">
        <f t="shared" si="1"/>
        <v>4.8000000000000001E-2</v>
      </c>
    </row>
    <row r="29" spans="2:12" s="1" customFormat="1" ht="54.65" customHeight="1" x14ac:dyDescent="0.35">
      <c r="B29" s="24">
        <f t="shared" si="2"/>
        <v>7</v>
      </c>
      <c r="C29" s="297" t="s">
        <v>65</v>
      </c>
      <c r="D29" s="298"/>
      <c r="E29" s="298"/>
      <c r="F29" s="298"/>
      <c r="G29" s="299"/>
      <c r="H29" s="25" t="s">
        <v>63</v>
      </c>
      <c r="I29" s="26">
        <v>1</v>
      </c>
      <c r="J29" s="26">
        <v>60</v>
      </c>
      <c r="K29" s="26">
        <f t="shared" si="0"/>
        <v>60</v>
      </c>
      <c r="L29" s="27">
        <f t="shared" si="1"/>
        <v>4.8000000000000001E-2</v>
      </c>
    </row>
    <row r="30" spans="2:12" s="1" customFormat="1" ht="39" customHeight="1" x14ac:dyDescent="0.35">
      <c r="B30" s="24">
        <f t="shared" si="2"/>
        <v>8</v>
      </c>
      <c r="C30" s="287" t="s">
        <v>59</v>
      </c>
      <c r="D30" s="190"/>
      <c r="E30" s="190"/>
      <c r="F30" s="190"/>
      <c r="G30" s="191"/>
      <c r="H30" s="25" t="s">
        <v>61</v>
      </c>
      <c r="I30" s="26">
        <v>1</v>
      </c>
      <c r="J30" s="26">
        <v>40</v>
      </c>
      <c r="K30" s="26">
        <f t="shared" si="0"/>
        <v>40</v>
      </c>
      <c r="L30" s="27">
        <f t="shared" si="1"/>
        <v>3.2000000000000001E-2</v>
      </c>
    </row>
    <row r="31" spans="2:12" s="1" customFormat="1" ht="37" customHeight="1" x14ac:dyDescent="0.35">
      <c r="B31" s="24">
        <f t="shared" si="2"/>
        <v>9</v>
      </c>
      <c r="C31" s="297" t="s">
        <v>66</v>
      </c>
      <c r="D31" s="298"/>
      <c r="E31" s="298"/>
      <c r="F31" s="298"/>
      <c r="G31" s="299"/>
      <c r="H31" s="25" t="s">
        <v>57</v>
      </c>
      <c r="I31" s="26">
        <v>1</v>
      </c>
      <c r="J31" s="26">
        <v>40</v>
      </c>
      <c r="K31" s="26">
        <f t="shared" si="0"/>
        <v>40</v>
      </c>
      <c r="L31" s="27">
        <f t="shared" si="1"/>
        <v>3.2000000000000001E-2</v>
      </c>
    </row>
    <row r="32" spans="2:12" s="1" customFormat="1" ht="52" customHeight="1" x14ac:dyDescent="0.35">
      <c r="B32" s="24">
        <f t="shared" si="2"/>
        <v>10</v>
      </c>
      <c r="C32" s="297" t="s">
        <v>67</v>
      </c>
      <c r="D32" s="298"/>
      <c r="E32" s="298"/>
      <c r="F32" s="298"/>
      <c r="G32" s="299"/>
      <c r="H32" s="25" t="s">
        <v>68</v>
      </c>
      <c r="I32" s="26">
        <v>1</v>
      </c>
      <c r="J32" s="26">
        <v>16</v>
      </c>
      <c r="K32" s="26">
        <f t="shared" si="0"/>
        <v>16</v>
      </c>
      <c r="L32" s="27">
        <f t="shared" si="1"/>
        <v>1.2800000000000001E-2</v>
      </c>
    </row>
    <row r="33" spans="2:14" s="1" customFormat="1" ht="50.5" customHeight="1" x14ac:dyDescent="0.35">
      <c r="B33" s="24">
        <f t="shared" si="2"/>
        <v>11</v>
      </c>
      <c r="C33" s="297" t="s">
        <v>69</v>
      </c>
      <c r="D33" s="298"/>
      <c r="E33" s="298"/>
      <c r="F33" s="298"/>
      <c r="G33" s="299"/>
      <c r="H33" s="25" t="s">
        <v>63</v>
      </c>
      <c r="I33" s="26">
        <v>1</v>
      </c>
      <c r="J33" s="26">
        <v>16</v>
      </c>
      <c r="K33" s="26">
        <f t="shared" si="0"/>
        <v>16</v>
      </c>
      <c r="L33" s="27">
        <f t="shared" si="1"/>
        <v>1.2800000000000001E-2</v>
      </c>
    </row>
    <row r="34" spans="2:14" s="1" customFormat="1" ht="25" customHeight="1" x14ac:dyDescent="0.35">
      <c r="B34" s="24">
        <f t="shared" si="2"/>
        <v>12</v>
      </c>
      <c r="C34" s="297" t="s">
        <v>70</v>
      </c>
      <c r="D34" s="298"/>
      <c r="E34" s="298"/>
      <c r="F34" s="298"/>
      <c r="G34" s="299"/>
      <c r="H34" s="25" t="s">
        <v>68</v>
      </c>
      <c r="I34" s="26">
        <v>1</v>
      </c>
      <c r="J34" s="26">
        <v>8</v>
      </c>
      <c r="K34" s="26">
        <f t="shared" si="0"/>
        <v>8</v>
      </c>
      <c r="L34" s="27">
        <f t="shared" si="1"/>
        <v>6.4000000000000003E-3</v>
      </c>
    </row>
    <row r="35" spans="2:14" s="1" customFormat="1" ht="50.15" customHeight="1" x14ac:dyDescent="0.35">
      <c r="B35" s="24">
        <f t="shared" si="2"/>
        <v>13</v>
      </c>
      <c r="C35" s="297" t="s">
        <v>71</v>
      </c>
      <c r="D35" s="298"/>
      <c r="E35" s="298"/>
      <c r="F35" s="298"/>
      <c r="G35" s="299"/>
      <c r="H35" s="25" t="s">
        <v>57</v>
      </c>
      <c r="I35" s="26">
        <v>1</v>
      </c>
      <c r="J35" s="26">
        <v>40</v>
      </c>
      <c r="K35" s="26">
        <f t="shared" si="0"/>
        <v>40</v>
      </c>
      <c r="L35" s="27">
        <f t="shared" si="1"/>
        <v>3.2000000000000001E-2</v>
      </c>
    </row>
    <row r="36" spans="2:14" s="1" customFormat="1" ht="52.5" customHeight="1" x14ac:dyDescent="0.35">
      <c r="B36" s="24">
        <f t="shared" si="2"/>
        <v>14</v>
      </c>
      <c r="C36" s="297" t="s">
        <v>72</v>
      </c>
      <c r="D36" s="298"/>
      <c r="E36" s="298"/>
      <c r="F36" s="298"/>
      <c r="G36" s="299"/>
      <c r="H36" s="25" t="s">
        <v>57</v>
      </c>
      <c r="I36" s="26">
        <v>1</v>
      </c>
      <c r="J36" s="26">
        <v>40</v>
      </c>
      <c r="K36" s="26">
        <f t="shared" si="0"/>
        <v>40</v>
      </c>
      <c r="L36" s="27">
        <f t="shared" si="1"/>
        <v>3.2000000000000001E-2</v>
      </c>
    </row>
    <row r="37" spans="2:14" s="1" customFormat="1" ht="50.5" customHeight="1" x14ac:dyDescent="0.35">
      <c r="B37" s="24">
        <f t="shared" si="2"/>
        <v>15</v>
      </c>
      <c r="C37" s="297" t="s">
        <v>73</v>
      </c>
      <c r="D37" s="298"/>
      <c r="E37" s="298"/>
      <c r="F37" s="298"/>
      <c r="G37" s="299"/>
      <c r="H37" s="25" t="s">
        <v>61</v>
      </c>
      <c r="I37" s="26">
        <v>1</v>
      </c>
      <c r="J37" s="26">
        <v>40</v>
      </c>
      <c r="K37" s="26">
        <f t="shared" si="0"/>
        <v>40</v>
      </c>
      <c r="L37" s="27">
        <f t="shared" si="1"/>
        <v>3.2000000000000001E-2</v>
      </c>
    </row>
    <row r="38" spans="2:14" s="1" customFormat="1" ht="49" customHeight="1" x14ac:dyDescent="0.35">
      <c r="B38" s="24">
        <f t="shared" si="2"/>
        <v>16</v>
      </c>
      <c r="C38" s="297" t="s">
        <v>74</v>
      </c>
      <c r="D38" s="298"/>
      <c r="E38" s="298"/>
      <c r="F38" s="298"/>
      <c r="G38" s="299"/>
      <c r="H38" s="25" t="s">
        <v>61</v>
      </c>
      <c r="I38" s="26">
        <v>1</v>
      </c>
      <c r="J38" s="26">
        <v>40</v>
      </c>
      <c r="K38" s="26">
        <f t="shared" si="0"/>
        <v>40</v>
      </c>
      <c r="L38" s="27">
        <f t="shared" si="1"/>
        <v>3.2000000000000001E-2</v>
      </c>
    </row>
    <row r="39" spans="2:14" s="1" customFormat="1" ht="36.65" customHeight="1" x14ac:dyDescent="0.35">
      <c r="B39" s="24">
        <f t="shared" si="2"/>
        <v>17</v>
      </c>
      <c r="C39" s="297" t="s">
        <v>75</v>
      </c>
      <c r="D39" s="298"/>
      <c r="E39" s="298"/>
      <c r="F39" s="298"/>
      <c r="G39" s="299"/>
      <c r="H39" s="25" t="s">
        <v>61</v>
      </c>
      <c r="I39" s="26">
        <v>1</v>
      </c>
      <c r="J39" s="26">
        <v>40</v>
      </c>
      <c r="K39" s="26">
        <f t="shared" si="0"/>
        <v>40</v>
      </c>
      <c r="L39" s="27">
        <f t="shared" si="1"/>
        <v>3.2000000000000001E-2</v>
      </c>
    </row>
    <row r="40" spans="2:14" s="1" customFormat="1" ht="52" customHeight="1" x14ac:dyDescent="0.35">
      <c r="B40" s="24">
        <f t="shared" si="2"/>
        <v>18</v>
      </c>
      <c r="C40" s="297" t="s">
        <v>76</v>
      </c>
      <c r="D40" s="298"/>
      <c r="E40" s="298"/>
      <c r="F40" s="298"/>
      <c r="G40" s="299"/>
      <c r="H40" s="25" t="s">
        <v>61</v>
      </c>
      <c r="I40" s="26">
        <v>1</v>
      </c>
      <c r="J40" s="26">
        <v>80</v>
      </c>
      <c r="K40" s="26">
        <f t="shared" si="0"/>
        <v>80</v>
      </c>
      <c r="L40" s="27">
        <f t="shared" si="1"/>
        <v>6.4000000000000001E-2</v>
      </c>
    </row>
    <row r="41" spans="2:14" s="1" customFormat="1" ht="52" customHeight="1" x14ac:dyDescent="0.35">
      <c r="B41" s="24">
        <f t="shared" si="2"/>
        <v>19</v>
      </c>
      <c r="C41" s="297" t="s">
        <v>77</v>
      </c>
      <c r="D41" s="298"/>
      <c r="E41" s="298"/>
      <c r="F41" s="298"/>
      <c r="G41" s="299"/>
      <c r="H41" s="25" t="s">
        <v>68</v>
      </c>
      <c r="I41" s="26">
        <v>1</v>
      </c>
      <c r="J41" s="26">
        <v>80</v>
      </c>
      <c r="K41" s="26">
        <f t="shared" si="0"/>
        <v>80</v>
      </c>
      <c r="L41" s="27">
        <f t="shared" si="1"/>
        <v>6.4000000000000001E-2</v>
      </c>
    </row>
    <row r="42" spans="2:14" s="1" customFormat="1" ht="25" customHeight="1" x14ac:dyDescent="0.35">
      <c r="B42" s="24">
        <f t="shared" si="2"/>
        <v>20</v>
      </c>
      <c r="C42" s="297" t="s">
        <v>78</v>
      </c>
      <c r="D42" s="298"/>
      <c r="E42" s="298"/>
      <c r="F42" s="298"/>
      <c r="G42" s="299"/>
      <c r="H42" s="25" t="s">
        <v>68</v>
      </c>
      <c r="I42" s="26">
        <v>1</v>
      </c>
      <c r="J42" s="26">
        <v>80</v>
      </c>
      <c r="K42" s="26">
        <f t="shared" si="0"/>
        <v>80</v>
      </c>
      <c r="L42" s="27">
        <f t="shared" si="1"/>
        <v>6.4000000000000001E-2</v>
      </c>
    </row>
    <row r="43" spans="2:14" s="1" customFormat="1" ht="51" customHeight="1" x14ac:dyDescent="0.35">
      <c r="B43" s="24">
        <f t="shared" si="2"/>
        <v>21</v>
      </c>
      <c r="C43" s="297" t="s">
        <v>79</v>
      </c>
      <c r="D43" s="298"/>
      <c r="E43" s="298"/>
      <c r="F43" s="298"/>
      <c r="G43" s="299"/>
      <c r="H43" s="25" t="s">
        <v>68</v>
      </c>
      <c r="I43" s="26">
        <v>1</v>
      </c>
      <c r="J43" s="26">
        <v>80</v>
      </c>
      <c r="K43" s="26">
        <f t="shared" si="0"/>
        <v>80</v>
      </c>
      <c r="L43" s="27">
        <f t="shared" si="1"/>
        <v>6.4000000000000001E-2</v>
      </c>
    </row>
    <row r="44" spans="2:14" s="1" customFormat="1" ht="38.15" customHeight="1" x14ac:dyDescent="0.35">
      <c r="B44" s="24">
        <f t="shared" si="2"/>
        <v>22</v>
      </c>
      <c r="C44" s="297" t="s">
        <v>80</v>
      </c>
      <c r="D44" s="298"/>
      <c r="E44" s="298"/>
      <c r="F44" s="298"/>
      <c r="G44" s="299"/>
      <c r="H44" s="25" t="s">
        <v>81</v>
      </c>
      <c r="I44" s="26">
        <v>1</v>
      </c>
      <c r="J44" s="26">
        <v>80</v>
      </c>
      <c r="K44" s="26">
        <f t="shared" si="0"/>
        <v>80</v>
      </c>
      <c r="L44" s="27">
        <f t="shared" si="1"/>
        <v>6.4000000000000001E-2</v>
      </c>
    </row>
    <row r="45" spans="2:14" s="1" customFormat="1" ht="53.15" customHeight="1" x14ac:dyDescent="0.35">
      <c r="B45" s="24">
        <f>B44+1</f>
        <v>23</v>
      </c>
      <c r="C45" s="297" t="s">
        <v>82</v>
      </c>
      <c r="D45" s="298"/>
      <c r="E45" s="298"/>
      <c r="F45" s="298"/>
      <c r="G45" s="299"/>
      <c r="H45" s="25" t="s">
        <v>61</v>
      </c>
      <c r="I45" s="26">
        <v>1</v>
      </c>
      <c r="J45" s="26">
        <v>80</v>
      </c>
      <c r="K45" s="26">
        <f t="shared" si="0"/>
        <v>80</v>
      </c>
      <c r="L45" s="27">
        <f t="shared" si="1"/>
        <v>6.4000000000000001E-2</v>
      </c>
    </row>
    <row r="46" spans="2:14" s="1" customFormat="1" ht="53.15" customHeight="1" x14ac:dyDescent="0.35">
      <c r="B46" s="24">
        <f>B45+1</f>
        <v>24</v>
      </c>
      <c r="C46" s="298" t="s">
        <v>632</v>
      </c>
      <c r="D46" s="298"/>
      <c r="E46" s="298"/>
      <c r="F46" s="298"/>
      <c r="G46" s="299"/>
      <c r="H46" s="300" t="s">
        <v>633</v>
      </c>
      <c r="I46" s="301">
        <v>100</v>
      </c>
      <c r="J46" s="301">
        <v>1</v>
      </c>
      <c r="K46" s="301">
        <f t="shared" si="0"/>
        <v>100</v>
      </c>
      <c r="L46" s="302">
        <f t="shared" si="1"/>
        <v>0.08</v>
      </c>
    </row>
    <row r="47" spans="2:14" ht="13.5" customHeight="1" x14ac:dyDescent="0.35">
      <c r="B47" s="156" t="s">
        <v>83</v>
      </c>
      <c r="C47" s="157"/>
      <c r="D47" s="157"/>
      <c r="E47" s="157"/>
      <c r="F47" s="157"/>
      <c r="G47" s="158"/>
      <c r="H47" s="279" t="s">
        <v>84</v>
      </c>
      <c r="I47" s="279"/>
      <c r="J47" s="162"/>
      <c r="K47" s="162">
        <f>SUM(K23:K46)</f>
        <v>1252</v>
      </c>
      <c r="L47" s="281">
        <f>SUM(L23:L46)</f>
        <v>1.0016000000000005</v>
      </c>
      <c r="N47" s="28"/>
    </row>
    <row r="48" spans="2:14" ht="13" customHeight="1" x14ac:dyDescent="0.35">
      <c r="B48" s="159"/>
      <c r="C48" s="160"/>
      <c r="D48" s="160"/>
      <c r="E48" s="160"/>
      <c r="F48" s="160"/>
      <c r="G48" s="161"/>
      <c r="H48" s="280"/>
      <c r="I48" s="280"/>
      <c r="J48" s="163"/>
      <c r="K48" s="163"/>
      <c r="L48" s="282"/>
    </row>
    <row r="49" spans="2:13" ht="18.649999999999999" customHeight="1" x14ac:dyDescent="0.35">
      <c r="B49" s="166" t="s">
        <v>85</v>
      </c>
      <c r="C49" s="167"/>
      <c r="D49" s="167"/>
      <c r="E49" s="167"/>
      <c r="F49" s="167"/>
      <c r="G49" s="167"/>
      <c r="H49" s="167"/>
      <c r="I49" s="167"/>
      <c r="J49" s="167"/>
      <c r="K49" s="168"/>
      <c r="L49" s="29" t="s">
        <v>86</v>
      </c>
    </row>
    <row r="50" spans="2:13" ht="15" customHeight="1" x14ac:dyDescent="0.35"/>
    <row r="51" spans="2:13" ht="15" customHeight="1" x14ac:dyDescent="0.35">
      <c r="B51" s="2" t="s">
        <v>87</v>
      </c>
      <c r="C51" s="2" t="s">
        <v>88</v>
      </c>
      <c r="D51" s="2"/>
    </row>
    <row r="52" spans="2:13" ht="28.5" customHeight="1" x14ac:dyDescent="0.35">
      <c r="C52" s="14" t="s">
        <v>1</v>
      </c>
      <c r="D52" s="295" t="s">
        <v>89</v>
      </c>
      <c r="E52" s="295"/>
      <c r="F52" s="295"/>
      <c r="G52" s="295"/>
      <c r="H52" s="295"/>
      <c r="I52" s="295"/>
      <c r="J52" s="295"/>
      <c r="K52" s="295"/>
      <c r="L52" s="295"/>
    </row>
    <row r="53" spans="2:13" ht="15" customHeight="1" x14ac:dyDescent="0.35">
      <c r="C53" s="12" t="s">
        <v>5</v>
      </c>
      <c r="D53" s="30" t="s">
        <v>90</v>
      </c>
      <c r="E53" s="31"/>
      <c r="F53" s="31"/>
      <c r="G53" s="31"/>
      <c r="H53" s="31"/>
      <c r="I53" s="31"/>
      <c r="J53" s="31"/>
      <c r="K53" s="31"/>
      <c r="L53" s="5"/>
    </row>
    <row r="54" spans="2:13" ht="32.25" customHeight="1" x14ac:dyDescent="0.35">
      <c r="C54" s="14" t="s">
        <v>7</v>
      </c>
      <c r="D54" s="148" t="s">
        <v>91</v>
      </c>
      <c r="E54" s="294"/>
      <c r="F54" s="294"/>
      <c r="G54" s="294"/>
      <c r="H54" s="294"/>
      <c r="I54" s="294"/>
      <c r="J54" s="294"/>
      <c r="K54" s="294"/>
      <c r="L54" s="5"/>
    </row>
    <row r="55" spans="2:13" ht="15" customHeight="1" x14ac:dyDescent="0.35">
      <c r="C55" s="12" t="s">
        <v>29</v>
      </c>
      <c r="D55" s="147" t="s">
        <v>92</v>
      </c>
      <c r="E55" s="147"/>
      <c r="F55" s="147"/>
      <c r="G55" s="147"/>
      <c r="H55" s="147"/>
      <c r="I55" s="147"/>
      <c r="J55" s="147"/>
      <c r="K55" s="147"/>
      <c r="L55" s="147"/>
    </row>
    <row r="56" spans="2:13" ht="15" customHeight="1" x14ac:dyDescent="0.35">
      <c r="C56" s="12" t="s">
        <v>32</v>
      </c>
      <c r="D56" s="13" t="s">
        <v>93</v>
      </c>
    </row>
    <row r="57" spans="2:13" ht="15" customHeight="1" x14ac:dyDescent="0.35">
      <c r="C57" s="12" t="s">
        <v>40</v>
      </c>
      <c r="D57" s="296" t="s">
        <v>94</v>
      </c>
      <c r="E57" s="296"/>
      <c r="F57" s="296"/>
      <c r="G57" s="296"/>
      <c r="H57" s="296"/>
      <c r="I57" s="296"/>
      <c r="J57" s="296"/>
      <c r="K57" s="296"/>
    </row>
    <row r="58" spans="2:13" ht="28.5" customHeight="1" x14ac:dyDescent="0.35">
      <c r="C58" s="14" t="s">
        <v>95</v>
      </c>
      <c r="D58" s="147" t="s">
        <v>96</v>
      </c>
      <c r="E58" s="147"/>
      <c r="F58" s="147"/>
      <c r="G58" s="147"/>
      <c r="H58" s="147"/>
      <c r="I58" s="147"/>
      <c r="J58" s="147"/>
      <c r="K58" s="147"/>
    </row>
    <row r="59" spans="2:13" ht="30" customHeight="1" x14ac:dyDescent="0.35">
      <c r="C59" s="14" t="s">
        <v>97</v>
      </c>
      <c r="D59" s="293" t="s">
        <v>98</v>
      </c>
      <c r="E59" s="293"/>
      <c r="F59" s="293"/>
      <c r="G59" s="293"/>
      <c r="H59" s="293"/>
      <c r="I59" s="293"/>
      <c r="J59" s="293"/>
      <c r="K59" s="293"/>
    </row>
    <row r="60" spans="2:13" ht="28.5" customHeight="1" x14ac:dyDescent="0.35">
      <c r="C60" s="14" t="s">
        <v>99</v>
      </c>
      <c r="D60" s="147" t="s">
        <v>100</v>
      </c>
      <c r="E60" s="147"/>
      <c r="F60" s="147"/>
      <c r="G60" s="147"/>
      <c r="H60" s="147"/>
      <c r="I60" s="147"/>
      <c r="J60" s="147"/>
      <c r="K60" s="147"/>
    </row>
    <row r="61" spans="2:13" ht="30" customHeight="1" x14ac:dyDescent="0.35">
      <c r="C61" s="14" t="s">
        <v>101</v>
      </c>
      <c r="D61" s="147" t="s">
        <v>102</v>
      </c>
      <c r="E61" s="147"/>
      <c r="F61" s="147"/>
      <c r="G61" s="147"/>
      <c r="H61" s="147"/>
      <c r="I61" s="147"/>
      <c r="J61" s="147"/>
      <c r="K61" s="147"/>
      <c r="L61" s="12"/>
      <c r="M61" s="12"/>
    </row>
    <row r="62" spans="2:13" x14ac:dyDescent="0.35">
      <c r="C62" s="14" t="s">
        <v>103</v>
      </c>
      <c r="D62" s="306" t="s">
        <v>104</v>
      </c>
      <c r="E62" s="306"/>
      <c r="F62" s="306"/>
      <c r="G62" s="306"/>
      <c r="H62" s="306"/>
      <c r="I62" s="306"/>
      <c r="J62" s="306"/>
      <c r="K62" s="306"/>
    </row>
    <row r="63" spans="2:13" ht="15" customHeight="1" x14ac:dyDescent="0.35">
      <c r="C63" s="12" t="s">
        <v>105</v>
      </c>
      <c r="D63" s="148" t="s">
        <v>106</v>
      </c>
      <c r="E63" s="294"/>
      <c r="F63" s="294"/>
      <c r="G63" s="294"/>
      <c r="H63" s="294"/>
      <c r="I63" s="294"/>
      <c r="J63" s="294"/>
      <c r="K63" s="294"/>
    </row>
    <row r="64" spans="2:13" ht="15" customHeight="1" x14ac:dyDescent="0.35">
      <c r="C64" s="12" t="s">
        <v>107</v>
      </c>
      <c r="D64" s="192" t="s">
        <v>108</v>
      </c>
      <c r="E64" s="192"/>
      <c r="F64" s="192"/>
      <c r="G64" s="192"/>
      <c r="H64" s="192"/>
      <c r="I64" s="192"/>
      <c r="J64" s="192"/>
      <c r="K64" s="192"/>
    </row>
    <row r="65" spans="2:12" ht="15" customHeight="1" x14ac:dyDescent="0.35">
      <c r="C65" s="12" t="s">
        <v>109</v>
      </c>
      <c r="D65" s="192" t="s">
        <v>110</v>
      </c>
      <c r="E65" s="192"/>
      <c r="F65" s="192"/>
      <c r="G65" s="192"/>
      <c r="H65" s="192"/>
      <c r="I65" s="192"/>
      <c r="J65" s="192"/>
      <c r="K65" s="192"/>
    </row>
    <row r="66" spans="2:12" ht="15" customHeight="1" x14ac:dyDescent="0.35">
      <c r="C66" s="12" t="s">
        <v>111</v>
      </c>
      <c r="D66" s="192" t="s">
        <v>112</v>
      </c>
      <c r="E66" s="192"/>
      <c r="F66" s="192"/>
      <c r="G66" s="192"/>
      <c r="H66" s="192"/>
      <c r="I66" s="192"/>
      <c r="J66" s="192"/>
      <c r="K66" s="192"/>
    </row>
    <row r="67" spans="2:12" ht="15" customHeight="1" x14ac:dyDescent="0.35">
      <c r="C67" s="12" t="s">
        <v>113</v>
      </c>
      <c r="D67" s="192" t="s">
        <v>114</v>
      </c>
      <c r="E67" s="192"/>
      <c r="F67" s="192"/>
      <c r="G67" s="192"/>
      <c r="H67" s="192"/>
      <c r="I67" s="192"/>
      <c r="J67" s="192"/>
      <c r="K67" s="192"/>
    </row>
    <row r="68" spans="2:12" ht="15" customHeight="1" x14ac:dyDescent="0.35">
      <c r="C68" s="12" t="s">
        <v>115</v>
      </c>
      <c r="D68" s="292" t="s">
        <v>116</v>
      </c>
      <c r="E68" s="292"/>
      <c r="F68" s="292"/>
      <c r="G68" s="292"/>
      <c r="H68" s="292"/>
      <c r="I68" s="292"/>
      <c r="J68" s="292"/>
      <c r="K68" s="292"/>
    </row>
    <row r="69" spans="2:12" ht="32.25" customHeight="1" x14ac:dyDescent="0.35">
      <c r="C69" s="14" t="s">
        <v>117</v>
      </c>
      <c r="D69" s="147" t="s">
        <v>637</v>
      </c>
      <c r="E69" s="147"/>
      <c r="F69" s="147"/>
      <c r="G69" s="147"/>
      <c r="H69" s="147"/>
      <c r="I69" s="147"/>
      <c r="J69" s="147"/>
      <c r="K69" s="147"/>
    </row>
    <row r="70" spans="2:12" ht="31.5" customHeight="1" x14ac:dyDescent="0.35">
      <c r="C70" s="14" t="s">
        <v>118</v>
      </c>
      <c r="D70" s="147" t="s">
        <v>119</v>
      </c>
      <c r="E70" s="147"/>
      <c r="F70" s="147"/>
      <c r="G70" s="147"/>
      <c r="H70" s="147"/>
      <c r="I70" s="147"/>
      <c r="J70" s="147"/>
      <c r="K70" s="147"/>
    </row>
    <row r="71" spans="2:12" ht="30" customHeight="1" x14ac:dyDescent="0.35">
      <c r="C71" s="14" t="s">
        <v>120</v>
      </c>
      <c r="D71" s="147" t="s">
        <v>121</v>
      </c>
      <c r="E71" s="147"/>
      <c r="F71" s="147"/>
      <c r="G71" s="147"/>
      <c r="H71" s="147"/>
      <c r="I71" s="147"/>
      <c r="J71" s="147"/>
      <c r="K71" s="147"/>
    </row>
    <row r="72" spans="2:12" ht="30" customHeight="1" x14ac:dyDescent="0.35">
      <c r="C72" s="14" t="s">
        <v>122</v>
      </c>
      <c r="D72" s="147" t="s">
        <v>123</v>
      </c>
      <c r="E72" s="147"/>
      <c r="F72" s="147"/>
      <c r="G72" s="147"/>
      <c r="H72" s="147"/>
      <c r="I72" s="147"/>
      <c r="J72" s="147"/>
      <c r="K72" s="147"/>
    </row>
    <row r="73" spans="2:12" ht="29.25" customHeight="1" x14ac:dyDescent="0.35">
      <c r="C73" s="14" t="s">
        <v>124</v>
      </c>
      <c r="D73" s="148" t="s">
        <v>125</v>
      </c>
      <c r="E73" s="148"/>
      <c r="F73" s="148"/>
      <c r="G73" s="148"/>
      <c r="H73" s="148"/>
      <c r="I73" s="148"/>
      <c r="J73" s="148"/>
      <c r="K73" s="148"/>
    </row>
    <row r="74" spans="2:12" ht="15" customHeight="1" x14ac:dyDescent="0.35">
      <c r="C74" s="14" t="s">
        <v>126</v>
      </c>
      <c r="D74" s="294" t="s">
        <v>127</v>
      </c>
      <c r="E74" s="294"/>
      <c r="F74" s="294"/>
      <c r="G74" s="294"/>
      <c r="H74" s="294"/>
      <c r="I74" s="294"/>
      <c r="J74" s="294"/>
      <c r="K74" s="294"/>
    </row>
    <row r="75" spans="2:12" x14ac:dyDescent="0.35">
      <c r="C75" s="14" t="s">
        <v>128</v>
      </c>
      <c r="D75" s="148" t="s">
        <v>129</v>
      </c>
      <c r="E75" s="148"/>
      <c r="F75" s="148"/>
      <c r="G75" s="148"/>
      <c r="H75" s="148"/>
      <c r="I75" s="148"/>
      <c r="J75" s="148"/>
      <c r="K75" s="148"/>
    </row>
    <row r="76" spans="2:12" ht="15" customHeight="1" x14ac:dyDescent="0.35">
      <c r="C76" s="12"/>
    </row>
    <row r="77" spans="2:12" ht="20.149999999999999" customHeight="1" x14ac:dyDescent="0.35">
      <c r="B77" s="7" t="s">
        <v>97</v>
      </c>
      <c r="C77" s="8" t="s">
        <v>130</v>
      </c>
      <c r="D77" s="12"/>
      <c r="E77" s="10"/>
      <c r="F77" s="12"/>
      <c r="G77" s="12"/>
      <c r="H77" s="10"/>
      <c r="I77" s="10"/>
      <c r="J77" s="10"/>
      <c r="K77" s="10"/>
      <c r="L77" s="10"/>
    </row>
    <row r="78" spans="2:12" s="2" customFormat="1" ht="20.149999999999999" customHeight="1" x14ac:dyDescent="0.35">
      <c r="B78" s="32" t="s">
        <v>42</v>
      </c>
      <c r="C78" s="172" t="s">
        <v>131</v>
      </c>
      <c r="D78" s="173"/>
      <c r="E78" s="173"/>
      <c r="F78" s="173"/>
      <c r="G78" s="173"/>
      <c r="H78" s="173"/>
      <c r="I78" s="174"/>
      <c r="J78" s="172" t="s">
        <v>132</v>
      </c>
      <c r="K78" s="173"/>
      <c r="L78" s="174"/>
    </row>
    <row r="79" spans="2:12" s="37" customFormat="1" ht="18" customHeight="1" x14ac:dyDescent="0.35">
      <c r="B79" s="33">
        <v>1</v>
      </c>
      <c r="C79" s="169" t="s">
        <v>133</v>
      </c>
      <c r="D79" s="170"/>
      <c r="E79" s="170"/>
      <c r="F79" s="170"/>
      <c r="G79" s="170"/>
      <c r="H79" s="170"/>
      <c r="I79" s="171"/>
      <c r="J79" s="34" t="s">
        <v>134</v>
      </c>
      <c r="K79" s="35"/>
      <c r="L79" s="36"/>
    </row>
    <row r="80" spans="2:12" s="37" customFormat="1" ht="31.5" customHeight="1" x14ac:dyDescent="0.35">
      <c r="B80" s="33">
        <v>2</v>
      </c>
      <c r="C80" s="175" t="s">
        <v>135</v>
      </c>
      <c r="D80" s="176"/>
      <c r="E80" s="176"/>
      <c r="F80" s="176"/>
      <c r="G80" s="176"/>
      <c r="H80" s="176"/>
      <c r="I80" s="177"/>
      <c r="J80" s="34" t="s">
        <v>136</v>
      </c>
      <c r="K80" s="35"/>
      <c r="L80" s="36"/>
    </row>
    <row r="81" spans="2:12" s="37" customFormat="1" ht="33" customHeight="1" x14ac:dyDescent="0.35">
      <c r="B81" s="38">
        <v>3</v>
      </c>
      <c r="C81" s="155" t="s">
        <v>137</v>
      </c>
      <c r="D81" s="155"/>
      <c r="E81" s="155"/>
      <c r="F81" s="155"/>
      <c r="G81" s="155"/>
      <c r="H81" s="155"/>
      <c r="I81" s="155"/>
      <c r="J81" s="34" t="s">
        <v>138</v>
      </c>
      <c r="K81" s="35"/>
      <c r="L81" s="36"/>
    </row>
    <row r="82" spans="2:12" s="37" customFormat="1" ht="30.75" customHeight="1" x14ac:dyDescent="0.35">
      <c r="B82" s="38">
        <v>4</v>
      </c>
      <c r="C82" s="155" t="s">
        <v>139</v>
      </c>
      <c r="D82" s="155"/>
      <c r="E82" s="155"/>
      <c r="F82" s="155"/>
      <c r="G82" s="155"/>
      <c r="H82" s="155"/>
      <c r="I82" s="155"/>
      <c r="J82" s="290" t="s">
        <v>140</v>
      </c>
      <c r="K82" s="291"/>
      <c r="L82" s="291"/>
    </row>
    <row r="83" spans="2:12" s="37" customFormat="1" ht="20.25" customHeight="1" x14ac:dyDescent="0.35">
      <c r="B83" s="17"/>
      <c r="C83" s="18"/>
      <c r="D83" s="18"/>
      <c r="E83" s="18"/>
      <c r="F83" s="18"/>
      <c r="G83" s="18"/>
      <c r="H83" s="18"/>
      <c r="I83" s="18"/>
      <c r="J83" s="14"/>
      <c r="K83" s="17"/>
      <c r="L83" s="17"/>
    </row>
    <row r="84" spans="2:12" ht="15" customHeight="1" x14ac:dyDescent="0.35">
      <c r="B84" s="7" t="s">
        <v>141</v>
      </c>
      <c r="C84" s="8" t="s">
        <v>142</v>
      </c>
      <c r="D84" s="12"/>
      <c r="E84" s="10"/>
      <c r="F84" s="12"/>
      <c r="G84" s="12"/>
      <c r="H84" s="10"/>
      <c r="I84" s="10"/>
      <c r="J84" s="10"/>
      <c r="K84" s="10"/>
      <c r="L84" s="10"/>
    </row>
    <row r="85" spans="2:12" s="2" customFormat="1" ht="15" customHeight="1" x14ac:dyDescent="0.35">
      <c r="B85" s="32" t="s">
        <v>42</v>
      </c>
      <c r="C85" s="172" t="s">
        <v>131</v>
      </c>
      <c r="D85" s="173"/>
      <c r="E85" s="173"/>
      <c r="F85" s="173"/>
      <c r="G85" s="173"/>
      <c r="H85" s="173"/>
      <c r="I85" s="174"/>
      <c r="J85" s="172" t="s">
        <v>132</v>
      </c>
      <c r="K85" s="173"/>
      <c r="L85" s="174"/>
    </row>
    <row r="86" spans="2:12" s="37" customFormat="1" ht="15" customHeight="1" x14ac:dyDescent="0.35">
      <c r="B86" s="38">
        <v>1</v>
      </c>
      <c r="C86" s="175" t="s">
        <v>143</v>
      </c>
      <c r="D86" s="176"/>
      <c r="E86" s="176"/>
      <c r="F86" s="176"/>
      <c r="G86" s="176"/>
      <c r="H86" s="176"/>
      <c r="I86" s="177"/>
      <c r="J86" s="176" t="s">
        <v>144</v>
      </c>
      <c r="K86" s="176"/>
      <c r="L86" s="177"/>
    </row>
    <row r="87" spans="2:12" s="37" customFormat="1" ht="19.899999999999999" customHeight="1" x14ac:dyDescent="0.35">
      <c r="B87" s="38">
        <v>2</v>
      </c>
      <c r="C87" s="175" t="s">
        <v>145</v>
      </c>
      <c r="D87" s="176"/>
      <c r="E87" s="176"/>
      <c r="F87" s="176"/>
      <c r="G87" s="176"/>
      <c r="H87" s="176"/>
      <c r="I87" s="177"/>
      <c r="J87" s="176" t="s">
        <v>146</v>
      </c>
      <c r="K87" s="176"/>
      <c r="L87" s="177"/>
    </row>
    <row r="88" spans="2:12" s="37" customFormat="1" ht="19.899999999999999" customHeight="1" x14ac:dyDescent="0.35">
      <c r="B88" s="38">
        <v>3</v>
      </c>
      <c r="C88" s="175" t="s">
        <v>147</v>
      </c>
      <c r="D88" s="176"/>
      <c r="E88" s="176"/>
      <c r="F88" s="176"/>
      <c r="G88" s="176"/>
      <c r="H88" s="176"/>
      <c r="I88" s="177"/>
      <c r="J88" s="176" t="s">
        <v>148</v>
      </c>
      <c r="K88" s="176"/>
      <c r="L88" s="177"/>
    </row>
    <row r="89" spans="2:12" s="37" customFormat="1" ht="19.149999999999999" customHeight="1" x14ac:dyDescent="0.35">
      <c r="B89" s="38">
        <v>4</v>
      </c>
      <c r="C89" s="175" t="s">
        <v>149</v>
      </c>
      <c r="D89" s="176"/>
      <c r="E89" s="176"/>
      <c r="F89" s="176"/>
      <c r="G89" s="176"/>
      <c r="H89" s="176"/>
      <c r="I89" s="177"/>
      <c r="J89" s="176" t="s">
        <v>150</v>
      </c>
      <c r="K89" s="176"/>
      <c r="L89" s="177"/>
    </row>
    <row r="90" spans="2:12" s="37" customFormat="1" ht="15" customHeight="1" x14ac:dyDescent="0.35">
      <c r="B90" s="38">
        <v>5</v>
      </c>
      <c r="C90" s="175" t="s">
        <v>151</v>
      </c>
      <c r="D90" s="176"/>
      <c r="E90" s="176"/>
      <c r="F90" s="176"/>
      <c r="G90" s="176"/>
      <c r="H90" s="176"/>
      <c r="I90" s="177"/>
      <c r="J90" s="176" t="s">
        <v>152</v>
      </c>
      <c r="K90" s="176"/>
      <c r="L90" s="177"/>
    </row>
    <row r="91" spans="2:12" s="37" customFormat="1" ht="15" customHeight="1" x14ac:dyDescent="0.35">
      <c r="B91" s="38">
        <v>6</v>
      </c>
      <c r="C91" s="175" t="s">
        <v>153</v>
      </c>
      <c r="D91" s="176"/>
      <c r="E91" s="176"/>
      <c r="F91" s="176"/>
      <c r="G91" s="176"/>
      <c r="H91" s="176"/>
      <c r="I91" s="177"/>
      <c r="J91" s="176" t="s">
        <v>154</v>
      </c>
      <c r="K91" s="176"/>
      <c r="L91" s="177"/>
    </row>
    <row r="92" spans="2:12" s="37" customFormat="1" ht="15" customHeight="1" x14ac:dyDescent="0.35">
      <c r="B92" s="38">
        <v>7</v>
      </c>
      <c r="C92" s="175" t="s">
        <v>139</v>
      </c>
      <c r="D92" s="176"/>
      <c r="E92" s="176"/>
      <c r="F92" s="176"/>
      <c r="G92" s="176"/>
      <c r="H92" s="176"/>
      <c r="I92" s="177"/>
      <c r="J92" s="176" t="s">
        <v>155</v>
      </c>
      <c r="K92" s="176"/>
      <c r="L92" s="177"/>
    </row>
    <row r="93" spans="2:12" ht="15" customHeight="1" x14ac:dyDescent="0.35"/>
    <row r="94" spans="2:12" s="2" customFormat="1" ht="15" customHeight="1" x14ac:dyDescent="0.35">
      <c r="B94" s="39" t="s">
        <v>101</v>
      </c>
      <c r="C94" s="8" t="s">
        <v>156</v>
      </c>
    </row>
    <row r="95" spans="2:12" ht="21.75" customHeight="1" x14ac:dyDescent="0.35">
      <c r="C95" s="37" t="s">
        <v>11</v>
      </c>
      <c r="D95" s="179" t="s">
        <v>157</v>
      </c>
      <c r="E95" s="179"/>
      <c r="F95" s="179"/>
      <c r="G95" s="179"/>
      <c r="H95" s="179"/>
      <c r="I95" s="179"/>
      <c r="J95" s="179"/>
      <c r="K95" s="179"/>
      <c r="L95" s="179"/>
    </row>
    <row r="96" spans="2:12" ht="18.75" customHeight="1" x14ac:dyDescent="0.35">
      <c r="C96" s="37" t="s">
        <v>14</v>
      </c>
      <c r="D96" s="179" t="s">
        <v>158</v>
      </c>
      <c r="E96" s="179"/>
      <c r="F96" s="179"/>
      <c r="G96" s="179"/>
      <c r="H96" s="179"/>
      <c r="I96" s="179"/>
      <c r="J96" s="179"/>
      <c r="K96" s="179"/>
      <c r="L96" s="179"/>
    </row>
    <row r="97" spans="2:12" ht="33" customHeight="1" x14ac:dyDescent="0.35">
      <c r="C97" s="37" t="s">
        <v>16</v>
      </c>
      <c r="D97" s="179" t="s">
        <v>159</v>
      </c>
      <c r="E97" s="179"/>
      <c r="F97" s="179"/>
      <c r="G97" s="179"/>
      <c r="H97" s="179"/>
      <c r="I97" s="179"/>
      <c r="J97" s="179"/>
      <c r="K97" s="179"/>
      <c r="L97" s="179"/>
    </row>
    <row r="98" spans="2:12" ht="21.75" customHeight="1" x14ac:dyDescent="0.35">
      <c r="C98" s="37" t="s">
        <v>19</v>
      </c>
      <c r="D98" s="179" t="s">
        <v>160</v>
      </c>
      <c r="E98" s="179"/>
      <c r="F98" s="179"/>
      <c r="G98" s="179"/>
      <c r="H98" s="179"/>
      <c r="I98" s="179"/>
      <c r="J98" s="179"/>
      <c r="K98" s="179"/>
      <c r="L98" s="179"/>
    </row>
    <row r="99" spans="2:12" ht="18.649999999999999" customHeight="1" x14ac:dyDescent="0.35">
      <c r="C99" s="37" t="s">
        <v>22</v>
      </c>
      <c r="D99" s="179" t="s">
        <v>161</v>
      </c>
      <c r="E99" s="179"/>
      <c r="F99" s="179"/>
      <c r="G99" s="179"/>
      <c r="H99" s="179"/>
      <c r="I99" s="179"/>
      <c r="J99" s="179"/>
      <c r="K99" s="179"/>
      <c r="L99" s="179"/>
    </row>
    <row r="100" spans="2:12" ht="7" customHeight="1" x14ac:dyDescent="0.35">
      <c r="D100" s="40"/>
      <c r="E100" s="40"/>
      <c r="F100" s="40"/>
      <c r="G100" s="40"/>
      <c r="H100" s="40"/>
      <c r="I100" s="40"/>
      <c r="J100" s="40"/>
      <c r="K100" s="40"/>
      <c r="L100" s="40"/>
    </row>
    <row r="101" spans="2:12" s="2" customFormat="1" ht="15" customHeight="1" x14ac:dyDescent="0.35">
      <c r="B101" s="39" t="s">
        <v>103</v>
      </c>
      <c r="C101" s="8" t="s">
        <v>162</v>
      </c>
    </row>
    <row r="102" spans="2:12" s="2" customFormat="1" ht="15" customHeight="1" x14ac:dyDescent="0.35">
      <c r="B102" s="41"/>
      <c r="C102" s="8" t="s">
        <v>11</v>
      </c>
      <c r="D102" s="179" t="s">
        <v>163</v>
      </c>
      <c r="E102" s="179"/>
      <c r="F102" s="179"/>
      <c r="G102" s="179"/>
      <c r="H102" s="179"/>
      <c r="I102" s="179"/>
      <c r="J102" s="179"/>
      <c r="K102" s="179"/>
      <c r="L102" s="179"/>
    </row>
    <row r="103" spans="2:12" s="2" customFormat="1" ht="15" customHeight="1" x14ac:dyDescent="0.35">
      <c r="B103" s="41"/>
      <c r="C103" s="8" t="s">
        <v>14</v>
      </c>
      <c r="D103" s="179" t="s">
        <v>164</v>
      </c>
      <c r="E103" s="179"/>
      <c r="F103" s="179"/>
      <c r="G103" s="179"/>
      <c r="H103" s="179"/>
      <c r="I103" s="179"/>
      <c r="J103" s="179"/>
      <c r="K103" s="179"/>
      <c r="L103" s="179"/>
    </row>
    <row r="104" spans="2:12" s="2" customFormat="1" ht="15" customHeight="1" x14ac:dyDescent="0.35">
      <c r="B104" s="41"/>
      <c r="C104" s="8" t="s">
        <v>16</v>
      </c>
      <c r="D104" s="179" t="s">
        <v>165</v>
      </c>
      <c r="E104" s="179"/>
      <c r="F104" s="179"/>
      <c r="G104" s="179"/>
      <c r="H104" s="179"/>
      <c r="I104" s="179"/>
      <c r="J104" s="179"/>
      <c r="K104" s="179"/>
      <c r="L104" s="179"/>
    </row>
    <row r="105" spans="2:12" ht="15" customHeight="1" x14ac:dyDescent="0.35">
      <c r="C105" s="37" t="s">
        <v>19</v>
      </c>
      <c r="D105" s="180" t="s">
        <v>166</v>
      </c>
      <c r="E105" s="180"/>
      <c r="F105" s="180"/>
      <c r="G105" s="180"/>
      <c r="H105" s="180"/>
      <c r="I105" s="180"/>
      <c r="J105" s="180"/>
      <c r="K105" s="180"/>
      <c r="L105" s="180"/>
    </row>
    <row r="106" spans="2:12" ht="8.5" customHeight="1" x14ac:dyDescent="0.35"/>
    <row r="107" spans="2:12" s="2" customFormat="1" ht="15" customHeight="1" x14ac:dyDescent="0.35">
      <c r="B107" s="39" t="s">
        <v>105</v>
      </c>
      <c r="C107" s="8" t="s">
        <v>167</v>
      </c>
    </row>
    <row r="108" spans="2:12" s="43" customFormat="1" ht="15" customHeight="1" x14ac:dyDescent="0.35">
      <c r="B108" s="42" t="s">
        <v>168</v>
      </c>
      <c r="C108" s="181" t="s">
        <v>169</v>
      </c>
      <c r="D108" s="182"/>
      <c r="E108" s="182"/>
      <c r="F108" s="183"/>
      <c r="G108" s="181" t="s">
        <v>170</v>
      </c>
      <c r="H108" s="182"/>
      <c r="I108" s="183"/>
      <c r="J108" s="182" t="s">
        <v>171</v>
      </c>
      <c r="K108" s="182"/>
      <c r="L108" s="183"/>
    </row>
    <row r="109" spans="2:12" s="37" customFormat="1" ht="15" customHeight="1" x14ac:dyDescent="0.35">
      <c r="B109" s="38">
        <v>1</v>
      </c>
      <c r="C109" s="175" t="s">
        <v>172</v>
      </c>
      <c r="D109" s="176"/>
      <c r="E109" s="176"/>
      <c r="F109" s="177"/>
      <c r="G109" s="184" t="s">
        <v>173</v>
      </c>
      <c r="H109" s="185"/>
      <c r="I109" s="186"/>
      <c r="J109" s="176" t="s">
        <v>174</v>
      </c>
      <c r="K109" s="176"/>
      <c r="L109" s="177"/>
    </row>
    <row r="110" spans="2:12" s="37" customFormat="1" ht="15" customHeight="1" x14ac:dyDescent="0.35">
      <c r="B110" s="38">
        <v>2</v>
      </c>
      <c r="C110" s="175" t="s">
        <v>175</v>
      </c>
      <c r="D110" s="176"/>
      <c r="E110" s="176"/>
      <c r="F110" s="177"/>
      <c r="G110" s="184" t="s">
        <v>176</v>
      </c>
      <c r="H110" s="185"/>
      <c r="I110" s="186"/>
      <c r="J110" s="176" t="s">
        <v>177</v>
      </c>
      <c r="K110" s="176"/>
      <c r="L110" s="177"/>
    </row>
    <row r="111" spans="2:12" s="37" customFormat="1" ht="15" customHeight="1" x14ac:dyDescent="0.35">
      <c r="B111" s="38">
        <v>3</v>
      </c>
      <c r="C111" s="175" t="s">
        <v>178</v>
      </c>
      <c r="D111" s="176"/>
      <c r="E111" s="176"/>
      <c r="F111" s="177"/>
      <c r="G111" s="184" t="s">
        <v>176</v>
      </c>
      <c r="H111" s="185"/>
      <c r="I111" s="186"/>
      <c r="J111" s="176" t="s">
        <v>174</v>
      </c>
      <c r="K111" s="176"/>
      <c r="L111" s="177"/>
    </row>
    <row r="112" spans="2:12" s="37" customFormat="1" ht="15" customHeight="1" x14ac:dyDescent="0.35">
      <c r="B112" s="38">
        <v>4</v>
      </c>
      <c r="C112" s="175" t="s">
        <v>179</v>
      </c>
      <c r="D112" s="176"/>
      <c r="E112" s="176"/>
      <c r="F112" s="177"/>
      <c r="G112" s="184" t="s">
        <v>180</v>
      </c>
      <c r="H112" s="185"/>
      <c r="I112" s="186"/>
      <c r="J112" s="176" t="s">
        <v>181</v>
      </c>
      <c r="K112" s="176"/>
      <c r="L112" s="177"/>
    </row>
    <row r="113" spans="2:12" s="37" customFormat="1" ht="15" customHeight="1" x14ac:dyDescent="0.35">
      <c r="B113" s="38">
        <v>5</v>
      </c>
      <c r="C113" s="175" t="s">
        <v>182</v>
      </c>
      <c r="D113" s="176"/>
      <c r="E113" s="176"/>
      <c r="F113" s="177"/>
      <c r="G113" s="184" t="s">
        <v>183</v>
      </c>
      <c r="H113" s="185"/>
      <c r="I113" s="186"/>
      <c r="J113" s="176" t="s">
        <v>181</v>
      </c>
      <c r="K113" s="176"/>
      <c r="L113" s="177"/>
    </row>
    <row r="114" spans="2:12" s="37" customFormat="1" ht="15" customHeight="1" x14ac:dyDescent="0.35">
      <c r="B114" s="38">
        <v>6</v>
      </c>
      <c r="C114" s="175" t="s">
        <v>184</v>
      </c>
      <c r="D114" s="176"/>
      <c r="E114" s="176"/>
      <c r="F114" s="177"/>
      <c r="G114" s="184" t="s">
        <v>185</v>
      </c>
      <c r="H114" s="185"/>
      <c r="I114" s="186"/>
      <c r="J114" s="176" t="s">
        <v>186</v>
      </c>
      <c r="K114" s="176"/>
      <c r="L114" s="177"/>
    </row>
    <row r="115" spans="2:12" s="37" customFormat="1" ht="15" customHeight="1" x14ac:dyDescent="0.35">
      <c r="B115" s="38">
        <v>7</v>
      </c>
      <c r="C115" s="175" t="s">
        <v>187</v>
      </c>
      <c r="D115" s="176"/>
      <c r="E115" s="176"/>
      <c r="F115" s="177"/>
      <c r="G115" s="184" t="s">
        <v>188</v>
      </c>
      <c r="H115" s="185"/>
      <c r="I115" s="186"/>
      <c r="J115" s="176" t="s">
        <v>144</v>
      </c>
      <c r="K115" s="176"/>
      <c r="L115" s="177"/>
    </row>
    <row r="116" spans="2:12" ht="10.5" customHeight="1" x14ac:dyDescent="0.35"/>
    <row r="117" spans="2:12" ht="15" customHeight="1" x14ac:dyDescent="0.35">
      <c r="B117" s="7" t="s">
        <v>107</v>
      </c>
      <c r="C117" s="8" t="s">
        <v>189</v>
      </c>
      <c r="D117" s="12"/>
      <c r="E117" s="10"/>
      <c r="F117" s="12"/>
      <c r="G117" s="12"/>
      <c r="H117" s="10"/>
      <c r="I117" s="10"/>
      <c r="J117" s="10"/>
      <c r="K117" s="10"/>
      <c r="L117" s="10"/>
    </row>
    <row r="118" spans="2:12" s="6" customFormat="1" ht="15" customHeight="1" x14ac:dyDescent="0.35">
      <c r="B118" s="44" t="s">
        <v>42</v>
      </c>
      <c r="C118" s="181" t="s">
        <v>190</v>
      </c>
      <c r="D118" s="182"/>
      <c r="E118" s="182"/>
      <c r="F118" s="182"/>
      <c r="G118" s="182"/>
      <c r="H118" s="182"/>
      <c r="I118" s="183"/>
      <c r="J118" s="182" t="s">
        <v>191</v>
      </c>
      <c r="K118" s="182"/>
      <c r="L118" s="183"/>
    </row>
    <row r="119" spans="2:12" s="37" customFormat="1" ht="15" customHeight="1" x14ac:dyDescent="0.35">
      <c r="B119" s="45">
        <v>1</v>
      </c>
      <c r="C119" s="187" t="s">
        <v>192</v>
      </c>
      <c r="D119" s="188"/>
      <c r="E119" s="188"/>
      <c r="F119" s="188"/>
      <c r="G119" s="188"/>
      <c r="H119" s="188"/>
      <c r="I119" s="189"/>
      <c r="J119" s="190" t="s">
        <v>193</v>
      </c>
      <c r="K119" s="190"/>
      <c r="L119" s="191"/>
    </row>
    <row r="120" spans="2:12" s="37" customFormat="1" ht="15" customHeight="1" x14ac:dyDescent="0.35">
      <c r="B120" s="45">
        <v>2</v>
      </c>
      <c r="C120" s="187" t="s">
        <v>194</v>
      </c>
      <c r="D120" s="188"/>
      <c r="E120" s="188"/>
      <c r="F120" s="188"/>
      <c r="G120" s="188"/>
      <c r="H120" s="188"/>
      <c r="I120" s="189"/>
      <c r="J120" s="190" t="s">
        <v>195</v>
      </c>
      <c r="K120" s="190"/>
      <c r="L120" s="191"/>
    </row>
    <row r="121" spans="2:12" s="37" customFormat="1" ht="15" customHeight="1" x14ac:dyDescent="0.35">
      <c r="B121" s="45">
        <v>3</v>
      </c>
      <c r="C121" s="187" t="s">
        <v>196</v>
      </c>
      <c r="D121" s="188"/>
      <c r="E121" s="188"/>
      <c r="F121" s="188"/>
      <c r="G121" s="188"/>
      <c r="H121" s="188"/>
      <c r="I121" s="189"/>
      <c r="J121" s="190" t="s">
        <v>197</v>
      </c>
      <c r="K121" s="190"/>
      <c r="L121" s="191"/>
    </row>
    <row r="122" spans="2:12" s="37" customFormat="1" ht="15" customHeight="1" x14ac:dyDescent="0.35">
      <c r="B122" s="45">
        <v>4</v>
      </c>
      <c r="C122" s="187" t="s">
        <v>198</v>
      </c>
      <c r="D122" s="188"/>
      <c r="E122" s="188"/>
      <c r="F122" s="188"/>
      <c r="G122" s="188"/>
      <c r="H122" s="188"/>
      <c r="I122" s="189"/>
      <c r="J122" s="190" t="s">
        <v>199</v>
      </c>
      <c r="K122" s="190"/>
      <c r="L122" s="191"/>
    </row>
    <row r="123" spans="2:12" s="37" customFormat="1" ht="15" customHeight="1" x14ac:dyDescent="0.35">
      <c r="B123" s="45">
        <v>5</v>
      </c>
      <c r="C123" s="187" t="s">
        <v>200</v>
      </c>
      <c r="D123" s="188"/>
      <c r="E123" s="188"/>
      <c r="F123" s="188"/>
      <c r="G123" s="188"/>
      <c r="H123" s="188"/>
      <c r="I123" s="189"/>
      <c r="J123" s="190" t="s">
        <v>201</v>
      </c>
      <c r="K123" s="190"/>
      <c r="L123" s="191"/>
    </row>
    <row r="124" spans="2:12" s="37" customFormat="1" ht="15" customHeight="1" x14ac:dyDescent="0.35">
      <c r="B124" s="45">
        <v>6</v>
      </c>
      <c r="C124" s="187" t="s">
        <v>202</v>
      </c>
      <c r="D124" s="188"/>
      <c r="E124" s="188"/>
      <c r="F124" s="188"/>
      <c r="G124" s="188"/>
      <c r="H124" s="188"/>
      <c r="I124" s="189"/>
      <c r="J124" s="190" t="s">
        <v>203</v>
      </c>
      <c r="K124" s="190"/>
      <c r="L124" s="191"/>
    </row>
    <row r="125" spans="2:12" s="37" customFormat="1" ht="15" customHeight="1" x14ac:dyDescent="0.35">
      <c r="B125" s="45">
        <v>7</v>
      </c>
      <c r="C125" s="187" t="s">
        <v>204</v>
      </c>
      <c r="D125" s="188"/>
      <c r="E125" s="188"/>
      <c r="F125" s="188"/>
      <c r="G125" s="188"/>
      <c r="H125" s="188"/>
      <c r="I125" s="189"/>
      <c r="J125" s="190" t="s">
        <v>205</v>
      </c>
      <c r="K125" s="190"/>
      <c r="L125" s="191"/>
    </row>
    <row r="126" spans="2:12" s="37" customFormat="1" ht="15" customHeight="1" x14ac:dyDescent="0.35">
      <c r="B126" s="45">
        <v>8</v>
      </c>
      <c r="C126" s="187" t="s">
        <v>206</v>
      </c>
      <c r="D126" s="188"/>
      <c r="E126" s="188"/>
      <c r="F126" s="188"/>
      <c r="G126" s="188"/>
      <c r="H126" s="188"/>
      <c r="I126" s="189"/>
      <c r="J126" s="190" t="s">
        <v>207</v>
      </c>
      <c r="K126" s="190"/>
      <c r="L126" s="191"/>
    </row>
    <row r="127" spans="2:12" s="37" customFormat="1" ht="15" customHeight="1" x14ac:dyDescent="0.35">
      <c r="B127" s="45">
        <v>9</v>
      </c>
      <c r="C127" s="187" t="s">
        <v>208</v>
      </c>
      <c r="D127" s="188"/>
      <c r="E127" s="188"/>
      <c r="F127" s="188"/>
      <c r="G127" s="188"/>
      <c r="H127" s="188"/>
      <c r="I127" s="189"/>
      <c r="J127" s="190" t="s">
        <v>209</v>
      </c>
      <c r="K127" s="190"/>
      <c r="L127" s="191"/>
    </row>
    <row r="128" spans="2:12" ht="13" customHeight="1" x14ac:dyDescent="0.35"/>
    <row r="129" spans="2:21" ht="12" customHeight="1" x14ac:dyDescent="0.35">
      <c r="B129" s="7" t="s">
        <v>109</v>
      </c>
      <c r="C129" s="8" t="s">
        <v>210</v>
      </c>
      <c r="D129" s="12"/>
      <c r="E129" s="10"/>
      <c r="F129" s="12"/>
      <c r="G129" s="12"/>
      <c r="H129" s="10"/>
      <c r="I129" s="10"/>
      <c r="J129" s="10"/>
      <c r="K129" s="10"/>
      <c r="L129" s="10"/>
    </row>
    <row r="130" spans="2:21" s="2" customFormat="1" ht="15" customHeight="1" x14ac:dyDescent="0.35">
      <c r="B130" s="46" t="s">
        <v>42</v>
      </c>
      <c r="C130" s="181" t="s">
        <v>211</v>
      </c>
      <c r="D130" s="182"/>
      <c r="E130" s="182"/>
      <c r="F130" s="182"/>
      <c r="G130" s="182"/>
      <c r="H130" s="182"/>
      <c r="I130" s="183"/>
      <c r="J130" s="185" t="s">
        <v>212</v>
      </c>
      <c r="K130" s="185"/>
      <c r="L130" s="186"/>
    </row>
    <row r="131" spans="2:21" ht="15" customHeight="1" x14ac:dyDescent="0.35">
      <c r="B131" s="47">
        <v>1</v>
      </c>
      <c r="C131" s="175" t="s">
        <v>213</v>
      </c>
      <c r="D131" s="176"/>
      <c r="E131" s="176"/>
      <c r="F131" s="176"/>
      <c r="G131" s="176"/>
      <c r="H131" s="176"/>
      <c r="I131" s="177"/>
      <c r="J131" s="176" t="s">
        <v>214</v>
      </c>
      <c r="K131" s="176"/>
      <c r="L131" s="177"/>
    </row>
    <row r="132" spans="2:21" ht="15" customHeight="1" x14ac:dyDescent="0.35">
      <c r="B132" s="38">
        <v>2</v>
      </c>
      <c r="C132" s="175" t="s">
        <v>215</v>
      </c>
      <c r="D132" s="176"/>
      <c r="E132" s="176"/>
      <c r="F132" s="176"/>
      <c r="G132" s="176"/>
      <c r="H132" s="176"/>
      <c r="I132" s="177"/>
      <c r="J132" s="176" t="s">
        <v>216</v>
      </c>
      <c r="K132" s="176"/>
      <c r="L132" s="177"/>
    </row>
    <row r="133" spans="2:21" ht="15" customHeight="1" x14ac:dyDescent="0.35"/>
    <row r="134" spans="2:21" ht="15" customHeight="1" x14ac:dyDescent="0.35">
      <c r="B134" s="7" t="s">
        <v>111</v>
      </c>
      <c r="C134" s="8" t="s">
        <v>217</v>
      </c>
      <c r="D134" s="12"/>
      <c r="E134" s="10"/>
      <c r="F134" s="12"/>
      <c r="G134" s="12"/>
      <c r="H134" s="10"/>
      <c r="I134" s="10"/>
      <c r="J134" s="10"/>
      <c r="K134" s="10"/>
      <c r="L134" s="10"/>
    </row>
    <row r="135" spans="2:21" ht="15" customHeight="1" x14ac:dyDescent="0.35">
      <c r="C135" s="13" t="s">
        <v>11</v>
      </c>
      <c r="D135" s="2" t="s">
        <v>218</v>
      </c>
      <c r="F135" s="13" t="s">
        <v>3</v>
      </c>
      <c r="G135" s="145" t="s">
        <v>219</v>
      </c>
      <c r="H135" s="145"/>
      <c r="I135" s="145"/>
      <c r="J135" s="145"/>
      <c r="K135" s="145"/>
      <c r="L135" s="145"/>
    </row>
    <row r="136" spans="2:21" ht="15" customHeight="1" x14ac:dyDescent="0.35">
      <c r="C136" s="13" t="s">
        <v>14</v>
      </c>
      <c r="D136" s="2" t="s">
        <v>220</v>
      </c>
      <c r="F136" s="13" t="s">
        <v>3</v>
      </c>
      <c r="G136" s="145" t="s">
        <v>221</v>
      </c>
      <c r="H136" s="145"/>
      <c r="I136" s="145"/>
      <c r="J136" s="145"/>
      <c r="K136" s="145"/>
      <c r="L136" s="145"/>
    </row>
    <row r="137" spans="2:21" ht="15" customHeight="1" x14ac:dyDescent="0.35">
      <c r="F137" s="13" t="s">
        <v>84</v>
      </c>
      <c r="G137" s="145" t="s">
        <v>222</v>
      </c>
      <c r="H137" s="145"/>
      <c r="I137" s="145"/>
      <c r="J137" s="145"/>
      <c r="K137" s="145"/>
      <c r="L137" s="145"/>
      <c r="P137" s="145"/>
      <c r="Q137" s="145"/>
      <c r="R137" s="145"/>
      <c r="S137" s="145"/>
      <c r="T137" s="145"/>
      <c r="U137" s="145"/>
    </row>
    <row r="138" spans="2:21" ht="15" customHeight="1" x14ac:dyDescent="0.35">
      <c r="F138" s="13" t="s">
        <v>84</v>
      </c>
      <c r="G138" s="145" t="s">
        <v>223</v>
      </c>
      <c r="H138" s="145"/>
      <c r="I138" s="145"/>
      <c r="J138" s="145"/>
      <c r="K138" s="145"/>
      <c r="L138" s="145"/>
    </row>
    <row r="139" spans="2:21" ht="15" customHeight="1" x14ac:dyDescent="0.35">
      <c r="C139" s="13" t="s">
        <v>16</v>
      </c>
      <c r="D139" s="2" t="s">
        <v>224</v>
      </c>
      <c r="F139" s="13" t="s">
        <v>3</v>
      </c>
      <c r="G139" s="192" t="s">
        <v>225</v>
      </c>
      <c r="H139" s="192"/>
      <c r="I139" s="192"/>
      <c r="J139" s="192"/>
      <c r="K139" s="192"/>
      <c r="L139" s="192"/>
    </row>
    <row r="140" spans="2:21" ht="6.75" customHeight="1" x14ac:dyDescent="0.35">
      <c r="F140" s="13" t="s">
        <v>84</v>
      </c>
      <c r="G140" s="192"/>
      <c r="H140" s="192"/>
      <c r="I140" s="192"/>
      <c r="J140" s="192"/>
      <c r="K140" s="192"/>
      <c r="L140" s="192"/>
    </row>
    <row r="141" spans="2:21" ht="15" customHeight="1" x14ac:dyDescent="0.35">
      <c r="C141" s="13" t="s">
        <v>19</v>
      </c>
      <c r="D141" s="2" t="s">
        <v>226</v>
      </c>
      <c r="F141" s="13" t="s">
        <v>3</v>
      </c>
      <c r="G141" s="192" t="s">
        <v>227</v>
      </c>
      <c r="H141" s="192"/>
      <c r="I141" s="192"/>
      <c r="J141" s="192"/>
      <c r="K141" s="192"/>
      <c r="L141" s="192"/>
    </row>
    <row r="142" spans="2:21" ht="15" customHeight="1" x14ac:dyDescent="0.35">
      <c r="G142" s="145" t="s">
        <v>228</v>
      </c>
      <c r="H142" s="145"/>
      <c r="I142" s="145"/>
      <c r="J142" s="145"/>
      <c r="K142" s="145"/>
      <c r="L142" s="145"/>
    </row>
    <row r="143" spans="2:21" ht="18.649999999999999" customHeight="1" x14ac:dyDescent="0.35">
      <c r="G143" s="145" t="s">
        <v>229</v>
      </c>
      <c r="H143" s="145"/>
      <c r="I143" s="145"/>
      <c r="J143" s="145"/>
      <c r="K143" s="145"/>
      <c r="L143" s="145"/>
    </row>
    <row r="144" spans="2:21" ht="21" customHeight="1" x14ac:dyDescent="0.35"/>
    <row r="145" spans="3:12" ht="38.15" customHeight="1" x14ac:dyDescent="0.35">
      <c r="C145" s="13" t="s">
        <v>22</v>
      </c>
      <c r="D145" s="2" t="s">
        <v>230</v>
      </c>
      <c r="F145" s="13" t="s">
        <v>3</v>
      </c>
      <c r="G145" s="145" t="s">
        <v>231</v>
      </c>
      <c r="H145" s="145"/>
      <c r="I145" s="145"/>
      <c r="J145" s="145"/>
      <c r="K145" s="145"/>
      <c r="L145" s="145"/>
    </row>
    <row r="146" spans="3:12" ht="15" customHeight="1" x14ac:dyDescent="0.35">
      <c r="G146" s="145" t="s">
        <v>232</v>
      </c>
      <c r="H146" s="145"/>
      <c r="I146" s="145"/>
      <c r="J146" s="145"/>
      <c r="K146" s="145"/>
      <c r="L146" s="145"/>
    </row>
    <row r="147" spans="3:12" ht="15" customHeight="1" x14ac:dyDescent="0.35">
      <c r="G147" s="145" t="s">
        <v>233</v>
      </c>
      <c r="H147" s="145"/>
      <c r="I147" s="145"/>
      <c r="J147" s="145"/>
      <c r="K147" s="145"/>
      <c r="L147" s="145"/>
    </row>
    <row r="148" spans="3:12" ht="15" customHeight="1" x14ac:dyDescent="0.35">
      <c r="C148" s="13" t="s">
        <v>24</v>
      </c>
      <c r="D148" s="2" t="s">
        <v>234</v>
      </c>
    </row>
    <row r="149" spans="3:12" ht="15" customHeight="1" x14ac:dyDescent="0.35">
      <c r="D149" s="13" t="s">
        <v>235</v>
      </c>
      <c r="F149" s="13" t="s">
        <v>3</v>
      </c>
      <c r="G149" s="13" t="s">
        <v>236</v>
      </c>
    </row>
    <row r="150" spans="3:12" ht="15" customHeight="1" x14ac:dyDescent="0.35">
      <c r="D150" s="13" t="s">
        <v>237</v>
      </c>
      <c r="F150" s="13" t="s">
        <v>3</v>
      </c>
      <c r="G150" s="48" t="s">
        <v>13</v>
      </c>
    </row>
    <row r="151" spans="3:12" ht="15" customHeight="1" x14ac:dyDescent="0.35">
      <c r="D151" s="13" t="s">
        <v>238</v>
      </c>
      <c r="F151" s="13" t="s">
        <v>3</v>
      </c>
      <c r="G151" s="194" t="s">
        <v>13</v>
      </c>
      <c r="H151" s="145"/>
      <c r="I151" s="145"/>
      <c r="J151" s="145"/>
      <c r="K151" s="145"/>
      <c r="L151" s="145"/>
    </row>
    <row r="152" spans="3:12" ht="15" customHeight="1" x14ac:dyDescent="0.35">
      <c r="D152" s="13" t="s">
        <v>239</v>
      </c>
      <c r="F152" s="13" t="s">
        <v>3</v>
      </c>
      <c r="G152" s="194" t="s">
        <v>13</v>
      </c>
      <c r="H152" s="145"/>
      <c r="I152" s="145"/>
      <c r="J152" s="145"/>
      <c r="K152" s="145"/>
      <c r="L152" s="145"/>
    </row>
    <row r="153" spans="3:12" ht="15" customHeight="1" x14ac:dyDescent="0.35">
      <c r="D153" s="13" t="s">
        <v>240</v>
      </c>
      <c r="F153" s="13" t="s">
        <v>3</v>
      </c>
      <c r="G153" s="145" t="s">
        <v>13</v>
      </c>
      <c r="H153" s="145"/>
      <c r="I153" s="145"/>
      <c r="J153" s="145"/>
      <c r="K153" s="145"/>
      <c r="L153" s="145"/>
    </row>
    <row r="154" spans="3:12" ht="15" customHeight="1" x14ac:dyDescent="0.35">
      <c r="D154" s="13" t="s">
        <v>241</v>
      </c>
      <c r="F154" s="13" t="s">
        <v>3</v>
      </c>
      <c r="G154" s="145" t="s">
        <v>242</v>
      </c>
      <c r="H154" s="145"/>
      <c r="I154" s="145"/>
      <c r="J154" s="145"/>
      <c r="K154" s="145"/>
      <c r="L154" s="145"/>
    </row>
    <row r="155" spans="3:12" ht="12" customHeight="1" x14ac:dyDescent="0.35">
      <c r="G155" s="145"/>
      <c r="H155" s="145"/>
      <c r="I155" s="145"/>
      <c r="J155" s="145"/>
      <c r="K155" s="145"/>
      <c r="L155" s="145"/>
    </row>
    <row r="156" spans="3:12" ht="15" customHeight="1" x14ac:dyDescent="0.35">
      <c r="C156" s="13" t="s">
        <v>26</v>
      </c>
      <c r="D156" s="2" t="s">
        <v>243</v>
      </c>
      <c r="G156" s="145"/>
      <c r="H156" s="145"/>
      <c r="I156" s="145"/>
      <c r="J156" s="145"/>
      <c r="K156" s="145"/>
      <c r="L156" s="145"/>
    </row>
    <row r="157" spans="3:12" ht="15" customHeight="1" x14ac:dyDescent="0.35">
      <c r="D157" s="13" t="s">
        <v>244</v>
      </c>
      <c r="E157" s="12"/>
      <c r="F157" s="12" t="s">
        <v>3</v>
      </c>
      <c r="G157" s="145" t="s">
        <v>245</v>
      </c>
      <c r="H157" s="145"/>
      <c r="I157" s="145"/>
      <c r="J157" s="145"/>
      <c r="K157" s="145"/>
      <c r="L157" s="145"/>
    </row>
    <row r="158" spans="3:12" ht="15" customHeight="1" x14ac:dyDescent="0.35">
      <c r="D158" s="13" t="s">
        <v>246</v>
      </c>
      <c r="E158" s="12"/>
      <c r="F158" s="12" t="s">
        <v>3</v>
      </c>
      <c r="G158" s="145" t="s">
        <v>247</v>
      </c>
      <c r="H158" s="145"/>
      <c r="I158" s="145"/>
      <c r="J158" s="145"/>
      <c r="K158" s="145"/>
      <c r="L158" s="145"/>
    </row>
    <row r="159" spans="3:12" ht="15" customHeight="1" x14ac:dyDescent="0.35">
      <c r="D159" s="13" t="s">
        <v>248</v>
      </c>
      <c r="E159" s="12"/>
      <c r="F159" s="12" t="s">
        <v>3</v>
      </c>
      <c r="G159" s="145" t="s">
        <v>249</v>
      </c>
      <c r="H159" s="145"/>
      <c r="I159" s="145"/>
      <c r="J159" s="145"/>
      <c r="K159" s="145"/>
      <c r="L159" s="145"/>
    </row>
    <row r="160" spans="3:12" ht="15" customHeight="1" x14ac:dyDescent="0.35">
      <c r="E160" s="12"/>
      <c r="F160" s="12"/>
    </row>
    <row r="161" spans="2:13" ht="33" customHeight="1" x14ac:dyDescent="0.35">
      <c r="B161" s="3" t="s">
        <v>113</v>
      </c>
      <c r="C161" s="193" t="s">
        <v>250</v>
      </c>
      <c r="D161" s="193"/>
      <c r="E161" s="17"/>
      <c r="F161" s="14" t="s">
        <v>3</v>
      </c>
      <c r="G161" s="148" t="s">
        <v>251</v>
      </c>
      <c r="H161" s="148"/>
      <c r="I161" s="148"/>
      <c r="J161" s="148"/>
      <c r="K161" s="148"/>
      <c r="L161" s="148"/>
      <c r="M161" s="30"/>
    </row>
    <row r="162" spans="2:13" ht="9" customHeight="1" x14ac:dyDescent="0.35"/>
    <row r="163" spans="2:13" x14ac:dyDescent="0.35">
      <c r="B163" s="3" t="s">
        <v>115</v>
      </c>
      <c r="C163" s="4" t="s">
        <v>252</v>
      </c>
      <c r="D163" s="14"/>
      <c r="F163" s="13" t="s">
        <v>3</v>
      </c>
      <c r="G163" s="13">
        <v>10</v>
      </c>
    </row>
  </sheetData>
  <mergeCells count="177">
    <mergeCell ref="C46:G46"/>
    <mergeCell ref="B1:L1"/>
    <mergeCell ref="C3:E3"/>
    <mergeCell ref="G3:L3"/>
    <mergeCell ref="C4:E4"/>
    <mergeCell ref="G4:L4"/>
    <mergeCell ref="C5:E5"/>
    <mergeCell ref="G5:L5"/>
    <mergeCell ref="C15:E15"/>
    <mergeCell ref="G16:L16"/>
    <mergeCell ref="G17:L17"/>
    <mergeCell ref="C21:G21"/>
    <mergeCell ref="C22:G22"/>
    <mergeCell ref="C23:G23"/>
    <mergeCell ref="G7:L7"/>
    <mergeCell ref="G8:L8"/>
    <mergeCell ref="G9:L9"/>
    <mergeCell ref="G12:L12"/>
    <mergeCell ref="C14:E14"/>
    <mergeCell ref="G14:L14"/>
    <mergeCell ref="C28:G28"/>
    <mergeCell ref="C29:G29"/>
    <mergeCell ref="C30:G30"/>
    <mergeCell ref="C31:G31"/>
    <mergeCell ref="C32:G32"/>
    <mergeCell ref="C33:G33"/>
    <mergeCell ref="C24:G24"/>
    <mergeCell ref="C25:G25"/>
    <mergeCell ref="C26:G26"/>
    <mergeCell ref="C27:G27"/>
    <mergeCell ref="C40:G40"/>
    <mergeCell ref="C41:G41"/>
    <mergeCell ref="C42:G42"/>
    <mergeCell ref="C43:G43"/>
    <mergeCell ref="C44:G44"/>
    <mergeCell ref="C45:G45"/>
    <mergeCell ref="C34:G34"/>
    <mergeCell ref="C35:G35"/>
    <mergeCell ref="C36:G36"/>
    <mergeCell ref="C37:G37"/>
    <mergeCell ref="C38:G38"/>
    <mergeCell ref="C39:G39"/>
    <mergeCell ref="B49:K49"/>
    <mergeCell ref="D52:L52"/>
    <mergeCell ref="D54:K54"/>
    <mergeCell ref="D55:L55"/>
    <mergeCell ref="D57:K57"/>
    <mergeCell ref="D58:K58"/>
    <mergeCell ref="B47:G48"/>
    <mergeCell ref="H47:H48"/>
    <mergeCell ref="I47:I48"/>
    <mergeCell ref="J47:J48"/>
    <mergeCell ref="K47:K48"/>
    <mergeCell ref="L47:L48"/>
    <mergeCell ref="D66:K66"/>
    <mergeCell ref="D67:K67"/>
    <mergeCell ref="D68:K68"/>
    <mergeCell ref="D69:K69"/>
    <mergeCell ref="D70:K70"/>
    <mergeCell ref="D71:K71"/>
    <mergeCell ref="D59:K59"/>
    <mergeCell ref="D60:K60"/>
    <mergeCell ref="D62:K62"/>
    <mergeCell ref="D63:K63"/>
    <mergeCell ref="D64:K64"/>
    <mergeCell ref="D65:K65"/>
    <mergeCell ref="C79:I79"/>
    <mergeCell ref="C80:I80"/>
    <mergeCell ref="C81:I81"/>
    <mergeCell ref="C82:I82"/>
    <mergeCell ref="C85:I85"/>
    <mergeCell ref="J85:L85"/>
    <mergeCell ref="D72:K72"/>
    <mergeCell ref="D73:K73"/>
    <mergeCell ref="D74:K74"/>
    <mergeCell ref="D75:K75"/>
    <mergeCell ref="C78:I78"/>
    <mergeCell ref="J78:L78"/>
    <mergeCell ref="C89:I89"/>
    <mergeCell ref="J89:L89"/>
    <mergeCell ref="C90:I90"/>
    <mergeCell ref="J90:L90"/>
    <mergeCell ref="C91:I91"/>
    <mergeCell ref="J91:L91"/>
    <mergeCell ref="C86:I86"/>
    <mergeCell ref="J86:L86"/>
    <mergeCell ref="C87:I87"/>
    <mergeCell ref="J87:L87"/>
    <mergeCell ref="C88:I88"/>
    <mergeCell ref="J88:L88"/>
    <mergeCell ref="D99:L99"/>
    <mergeCell ref="D102:L102"/>
    <mergeCell ref="D103:L103"/>
    <mergeCell ref="D104:L104"/>
    <mergeCell ref="D105:L105"/>
    <mergeCell ref="C108:F108"/>
    <mergeCell ref="G108:I108"/>
    <mergeCell ref="J108:L108"/>
    <mergeCell ref="C92:I92"/>
    <mergeCell ref="J92:L92"/>
    <mergeCell ref="D95:L95"/>
    <mergeCell ref="D96:L96"/>
    <mergeCell ref="D97:L97"/>
    <mergeCell ref="D98:L98"/>
    <mergeCell ref="C111:F111"/>
    <mergeCell ref="G111:I111"/>
    <mergeCell ref="J111:L111"/>
    <mergeCell ref="C112:F112"/>
    <mergeCell ref="G112:I112"/>
    <mergeCell ref="J112:L112"/>
    <mergeCell ref="C109:F109"/>
    <mergeCell ref="G109:I109"/>
    <mergeCell ref="J109:L109"/>
    <mergeCell ref="C110:F110"/>
    <mergeCell ref="G110:I110"/>
    <mergeCell ref="J110:L110"/>
    <mergeCell ref="C115:F115"/>
    <mergeCell ref="G115:I115"/>
    <mergeCell ref="J115:L115"/>
    <mergeCell ref="C118:I118"/>
    <mergeCell ref="J118:L118"/>
    <mergeCell ref="C119:I119"/>
    <mergeCell ref="J119:L119"/>
    <mergeCell ref="C113:F113"/>
    <mergeCell ref="G113:I113"/>
    <mergeCell ref="J113:L113"/>
    <mergeCell ref="C114:F114"/>
    <mergeCell ref="G114:I114"/>
    <mergeCell ref="J114:L114"/>
    <mergeCell ref="J130:L130"/>
    <mergeCell ref="C123:I123"/>
    <mergeCell ref="J123:L123"/>
    <mergeCell ref="C124:I124"/>
    <mergeCell ref="J124:L124"/>
    <mergeCell ref="C125:I125"/>
    <mergeCell ref="J125:L125"/>
    <mergeCell ref="C120:I120"/>
    <mergeCell ref="J120:L120"/>
    <mergeCell ref="C121:I121"/>
    <mergeCell ref="J121:L121"/>
    <mergeCell ref="C122:I122"/>
    <mergeCell ref="J122:L122"/>
    <mergeCell ref="P137:U137"/>
    <mergeCell ref="G138:L138"/>
    <mergeCell ref="G139:L139"/>
    <mergeCell ref="G140:L140"/>
    <mergeCell ref="G141:L141"/>
    <mergeCell ref="C131:I131"/>
    <mergeCell ref="J131:L131"/>
    <mergeCell ref="C132:I132"/>
    <mergeCell ref="J132:L132"/>
    <mergeCell ref="G135:L135"/>
    <mergeCell ref="G136:L136"/>
    <mergeCell ref="G158:L158"/>
    <mergeCell ref="G159:L159"/>
    <mergeCell ref="C161:D161"/>
    <mergeCell ref="G161:L161"/>
    <mergeCell ref="D61:K61"/>
    <mergeCell ref="J82:L82"/>
    <mergeCell ref="G152:L152"/>
    <mergeCell ref="G153:L153"/>
    <mergeCell ref="G154:L154"/>
    <mergeCell ref="G155:L155"/>
    <mergeCell ref="G156:L156"/>
    <mergeCell ref="G157:L157"/>
    <mergeCell ref="G142:L142"/>
    <mergeCell ref="G143:L143"/>
    <mergeCell ref="G145:L145"/>
    <mergeCell ref="G146:L146"/>
    <mergeCell ref="G147:L147"/>
    <mergeCell ref="G151:L151"/>
    <mergeCell ref="G137:L137"/>
    <mergeCell ref="C126:I126"/>
    <mergeCell ref="J126:L126"/>
    <mergeCell ref="C127:I127"/>
    <mergeCell ref="J127:L127"/>
    <mergeCell ref="C130:I130"/>
  </mergeCells>
  <pageMargins left="0.9055118110236221" right="0.70866141732283472" top="0.74803149606299213" bottom="0.74803149606299213" header="0.31496062992125984" footer="0.31496062992125984"/>
  <pageSetup paperSize="20000" scale="73" orientation="portrait" horizontalDpi="0" verticalDpi="0" r:id="rId1"/>
  <headerFooter>
    <oddFooter>&amp;R&amp;"Monotype Corsiva,Regular"&amp;9Dinas Kominfo Sijunjung&amp;"-,Regular"&amp;11    &amp;G</oddFooter>
  </headerFooter>
  <rowBreaks count="3" manualBreakCount="3">
    <brk id="35" max="16139" man="1"/>
    <brk id="76" max="16383" man="1"/>
    <brk id="144"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M127"/>
  <sheetViews>
    <sheetView workbookViewId="0">
      <selection activeCell="G10" sqref="G10:L10"/>
    </sheetView>
  </sheetViews>
  <sheetFormatPr defaultRowHeight="14" x14ac:dyDescent="0.3"/>
  <cols>
    <col min="1" max="1" width="0.7265625" style="55" customWidth="1"/>
    <col min="2" max="2" width="5.81640625" style="55" customWidth="1"/>
    <col min="3" max="3" width="3.1796875" style="55" customWidth="1"/>
    <col min="4" max="4" width="27.7265625" style="55" customWidth="1"/>
    <col min="5" max="5" width="2.54296875" style="55" customWidth="1"/>
    <col min="6" max="6" width="2" style="55" customWidth="1"/>
    <col min="7" max="7" width="9.81640625" style="55" customWidth="1"/>
    <col min="8" max="8" width="12" style="55" customWidth="1"/>
    <col min="9" max="9" width="13" style="55" customWidth="1"/>
    <col min="10" max="10" width="12.453125" style="55" customWidth="1"/>
    <col min="11" max="11" width="13.453125" style="55" customWidth="1"/>
    <col min="12" max="12" width="13.26953125" style="55" customWidth="1"/>
    <col min="13" max="256" width="9.1796875" style="55"/>
    <col min="257" max="257" width="0.7265625" style="55" customWidth="1"/>
    <col min="258" max="258" width="5.81640625" style="55" customWidth="1"/>
    <col min="259" max="259" width="3.1796875" style="55" customWidth="1"/>
    <col min="260" max="260" width="27.7265625" style="55" customWidth="1"/>
    <col min="261" max="261" width="2.54296875" style="55" customWidth="1"/>
    <col min="262" max="262" width="2" style="55" customWidth="1"/>
    <col min="263" max="263" width="9.81640625" style="55" customWidth="1"/>
    <col min="264" max="264" width="12" style="55" customWidth="1"/>
    <col min="265" max="265" width="13" style="55" customWidth="1"/>
    <col min="266" max="266" width="12.453125" style="55" customWidth="1"/>
    <col min="267" max="267" width="13.453125" style="55" customWidth="1"/>
    <col min="268" max="268" width="13.26953125" style="55" customWidth="1"/>
    <col min="269" max="512" width="9.1796875" style="55"/>
    <col min="513" max="513" width="0.7265625" style="55" customWidth="1"/>
    <col min="514" max="514" width="5.81640625" style="55" customWidth="1"/>
    <col min="515" max="515" width="3.1796875" style="55" customWidth="1"/>
    <col min="516" max="516" width="27.7265625" style="55" customWidth="1"/>
    <col min="517" max="517" width="2.54296875" style="55" customWidth="1"/>
    <col min="518" max="518" width="2" style="55" customWidth="1"/>
    <col min="519" max="519" width="9.81640625" style="55" customWidth="1"/>
    <col min="520" max="520" width="12" style="55" customWidth="1"/>
    <col min="521" max="521" width="13" style="55" customWidth="1"/>
    <col min="522" max="522" width="12.453125" style="55" customWidth="1"/>
    <col min="523" max="523" width="13.453125" style="55" customWidth="1"/>
    <col min="524" max="524" width="13.26953125" style="55" customWidth="1"/>
    <col min="525" max="768" width="9.1796875" style="55"/>
    <col min="769" max="769" width="0.7265625" style="55" customWidth="1"/>
    <col min="770" max="770" width="5.81640625" style="55" customWidth="1"/>
    <col min="771" max="771" width="3.1796875" style="55" customWidth="1"/>
    <col min="772" max="772" width="27.7265625" style="55" customWidth="1"/>
    <col min="773" max="773" width="2.54296875" style="55" customWidth="1"/>
    <col min="774" max="774" width="2" style="55" customWidth="1"/>
    <col min="775" max="775" width="9.81640625" style="55" customWidth="1"/>
    <col min="776" max="776" width="12" style="55" customWidth="1"/>
    <col min="777" max="777" width="13" style="55" customWidth="1"/>
    <col min="778" max="778" width="12.453125" style="55" customWidth="1"/>
    <col min="779" max="779" width="13.453125" style="55" customWidth="1"/>
    <col min="780" max="780" width="13.26953125" style="55" customWidth="1"/>
    <col min="781" max="1024" width="9.1796875" style="55"/>
    <col min="1025" max="1025" width="0.7265625" style="55" customWidth="1"/>
    <col min="1026" max="1026" width="5.81640625" style="55" customWidth="1"/>
    <col min="1027" max="1027" width="3.1796875" style="55" customWidth="1"/>
    <col min="1028" max="1028" width="27.7265625" style="55" customWidth="1"/>
    <col min="1029" max="1029" width="2.54296875" style="55" customWidth="1"/>
    <col min="1030" max="1030" width="2" style="55" customWidth="1"/>
    <col min="1031" max="1031" width="9.81640625" style="55" customWidth="1"/>
    <col min="1032" max="1032" width="12" style="55" customWidth="1"/>
    <col min="1033" max="1033" width="13" style="55" customWidth="1"/>
    <col min="1034" max="1034" width="12.453125" style="55" customWidth="1"/>
    <col min="1035" max="1035" width="13.453125" style="55" customWidth="1"/>
    <col min="1036" max="1036" width="13.26953125" style="55" customWidth="1"/>
    <col min="1037" max="1280" width="9.1796875" style="55"/>
    <col min="1281" max="1281" width="0.7265625" style="55" customWidth="1"/>
    <col min="1282" max="1282" width="5.81640625" style="55" customWidth="1"/>
    <col min="1283" max="1283" width="3.1796875" style="55" customWidth="1"/>
    <col min="1284" max="1284" width="27.7265625" style="55" customWidth="1"/>
    <col min="1285" max="1285" width="2.54296875" style="55" customWidth="1"/>
    <col min="1286" max="1286" width="2" style="55" customWidth="1"/>
    <col min="1287" max="1287" width="9.81640625" style="55" customWidth="1"/>
    <col min="1288" max="1288" width="12" style="55" customWidth="1"/>
    <col min="1289" max="1289" width="13" style="55" customWidth="1"/>
    <col min="1290" max="1290" width="12.453125" style="55" customWidth="1"/>
    <col min="1291" max="1291" width="13.453125" style="55" customWidth="1"/>
    <col min="1292" max="1292" width="13.26953125" style="55" customWidth="1"/>
    <col min="1293" max="1536" width="9.1796875" style="55"/>
    <col min="1537" max="1537" width="0.7265625" style="55" customWidth="1"/>
    <col min="1538" max="1538" width="5.81640625" style="55" customWidth="1"/>
    <col min="1539" max="1539" width="3.1796875" style="55" customWidth="1"/>
    <col min="1540" max="1540" width="27.7265625" style="55" customWidth="1"/>
    <col min="1541" max="1541" width="2.54296875" style="55" customWidth="1"/>
    <col min="1542" max="1542" width="2" style="55" customWidth="1"/>
    <col min="1543" max="1543" width="9.81640625" style="55" customWidth="1"/>
    <col min="1544" max="1544" width="12" style="55" customWidth="1"/>
    <col min="1545" max="1545" width="13" style="55" customWidth="1"/>
    <col min="1546" max="1546" width="12.453125" style="55" customWidth="1"/>
    <col min="1547" max="1547" width="13.453125" style="55" customWidth="1"/>
    <col min="1548" max="1548" width="13.26953125" style="55" customWidth="1"/>
    <col min="1549" max="1792" width="9.1796875" style="55"/>
    <col min="1793" max="1793" width="0.7265625" style="55" customWidth="1"/>
    <col min="1794" max="1794" width="5.81640625" style="55" customWidth="1"/>
    <col min="1795" max="1795" width="3.1796875" style="55" customWidth="1"/>
    <col min="1796" max="1796" width="27.7265625" style="55" customWidth="1"/>
    <col min="1797" max="1797" width="2.54296875" style="55" customWidth="1"/>
    <col min="1798" max="1798" width="2" style="55" customWidth="1"/>
    <col min="1799" max="1799" width="9.81640625" style="55" customWidth="1"/>
    <col min="1800" max="1800" width="12" style="55" customWidth="1"/>
    <col min="1801" max="1801" width="13" style="55" customWidth="1"/>
    <col min="1802" max="1802" width="12.453125" style="55" customWidth="1"/>
    <col min="1803" max="1803" width="13.453125" style="55" customWidth="1"/>
    <col min="1804" max="1804" width="13.26953125" style="55" customWidth="1"/>
    <col min="1805" max="2048" width="9.1796875" style="55"/>
    <col min="2049" max="2049" width="0.7265625" style="55" customWidth="1"/>
    <col min="2050" max="2050" width="5.81640625" style="55" customWidth="1"/>
    <col min="2051" max="2051" width="3.1796875" style="55" customWidth="1"/>
    <col min="2052" max="2052" width="27.7265625" style="55" customWidth="1"/>
    <col min="2053" max="2053" width="2.54296875" style="55" customWidth="1"/>
    <col min="2054" max="2054" width="2" style="55" customWidth="1"/>
    <col min="2055" max="2055" width="9.81640625" style="55" customWidth="1"/>
    <col min="2056" max="2056" width="12" style="55" customWidth="1"/>
    <col min="2057" max="2057" width="13" style="55" customWidth="1"/>
    <col min="2058" max="2058" width="12.453125" style="55" customWidth="1"/>
    <col min="2059" max="2059" width="13.453125" style="55" customWidth="1"/>
    <col min="2060" max="2060" width="13.26953125" style="55" customWidth="1"/>
    <col min="2061" max="2304" width="9.1796875" style="55"/>
    <col min="2305" max="2305" width="0.7265625" style="55" customWidth="1"/>
    <col min="2306" max="2306" width="5.81640625" style="55" customWidth="1"/>
    <col min="2307" max="2307" width="3.1796875" style="55" customWidth="1"/>
    <col min="2308" max="2308" width="27.7265625" style="55" customWidth="1"/>
    <col min="2309" max="2309" width="2.54296875" style="55" customWidth="1"/>
    <col min="2310" max="2310" width="2" style="55" customWidth="1"/>
    <col min="2311" max="2311" width="9.81640625" style="55" customWidth="1"/>
    <col min="2312" max="2312" width="12" style="55" customWidth="1"/>
    <col min="2313" max="2313" width="13" style="55" customWidth="1"/>
    <col min="2314" max="2314" width="12.453125" style="55" customWidth="1"/>
    <col min="2315" max="2315" width="13.453125" style="55" customWidth="1"/>
    <col min="2316" max="2316" width="13.26953125" style="55" customWidth="1"/>
    <col min="2317" max="2560" width="9.1796875" style="55"/>
    <col min="2561" max="2561" width="0.7265625" style="55" customWidth="1"/>
    <col min="2562" max="2562" width="5.81640625" style="55" customWidth="1"/>
    <col min="2563" max="2563" width="3.1796875" style="55" customWidth="1"/>
    <col min="2564" max="2564" width="27.7265625" style="55" customWidth="1"/>
    <col min="2565" max="2565" width="2.54296875" style="55" customWidth="1"/>
    <col min="2566" max="2566" width="2" style="55" customWidth="1"/>
    <col min="2567" max="2567" width="9.81640625" style="55" customWidth="1"/>
    <col min="2568" max="2568" width="12" style="55" customWidth="1"/>
    <col min="2569" max="2569" width="13" style="55" customWidth="1"/>
    <col min="2570" max="2570" width="12.453125" style="55" customWidth="1"/>
    <col min="2571" max="2571" width="13.453125" style="55" customWidth="1"/>
    <col min="2572" max="2572" width="13.26953125" style="55" customWidth="1"/>
    <col min="2573" max="2816" width="9.1796875" style="55"/>
    <col min="2817" max="2817" width="0.7265625" style="55" customWidth="1"/>
    <col min="2818" max="2818" width="5.81640625" style="55" customWidth="1"/>
    <col min="2819" max="2819" width="3.1796875" style="55" customWidth="1"/>
    <col min="2820" max="2820" width="27.7265625" style="55" customWidth="1"/>
    <col min="2821" max="2821" width="2.54296875" style="55" customWidth="1"/>
    <col min="2822" max="2822" width="2" style="55" customWidth="1"/>
    <col min="2823" max="2823" width="9.81640625" style="55" customWidth="1"/>
    <col min="2824" max="2824" width="12" style="55" customWidth="1"/>
    <col min="2825" max="2825" width="13" style="55" customWidth="1"/>
    <col min="2826" max="2826" width="12.453125" style="55" customWidth="1"/>
    <col min="2827" max="2827" width="13.453125" style="55" customWidth="1"/>
    <col min="2828" max="2828" width="13.26953125" style="55" customWidth="1"/>
    <col min="2829" max="3072" width="9.1796875" style="55"/>
    <col min="3073" max="3073" width="0.7265625" style="55" customWidth="1"/>
    <col min="3074" max="3074" width="5.81640625" style="55" customWidth="1"/>
    <col min="3075" max="3075" width="3.1796875" style="55" customWidth="1"/>
    <col min="3076" max="3076" width="27.7265625" style="55" customWidth="1"/>
    <col min="3077" max="3077" width="2.54296875" style="55" customWidth="1"/>
    <col min="3078" max="3078" width="2" style="55" customWidth="1"/>
    <col min="3079" max="3079" width="9.81640625" style="55" customWidth="1"/>
    <col min="3080" max="3080" width="12" style="55" customWidth="1"/>
    <col min="3081" max="3081" width="13" style="55" customWidth="1"/>
    <col min="3082" max="3082" width="12.453125" style="55" customWidth="1"/>
    <col min="3083" max="3083" width="13.453125" style="55" customWidth="1"/>
    <col min="3084" max="3084" width="13.26953125" style="55" customWidth="1"/>
    <col min="3085" max="3328" width="9.1796875" style="55"/>
    <col min="3329" max="3329" width="0.7265625" style="55" customWidth="1"/>
    <col min="3330" max="3330" width="5.81640625" style="55" customWidth="1"/>
    <col min="3331" max="3331" width="3.1796875" style="55" customWidth="1"/>
    <col min="3332" max="3332" width="27.7265625" style="55" customWidth="1"/>
    <col min="3333" max="3333" width="2.54296875" style="55" customWidth="1"/>
    <col min="3334" max="3334" width="2" style="55" customWidth="1"/>
    <col min="3335" max="3335" width="9.81640625" style="55" customWidth="1"/>
    <col min="3336" max="3336" width="12" style="55" customWidth="1"/>
    <col min="3337" max="3337" width="13" style="55" customWidth="1"/>
    <col min="3338" max="3338" width="12.453125" style="55" customWidth="1"/>
    <col min="3339" max="3339" width="13.453125" style="55" customWidth="1"/>
    <col min="3340" max="3340" width="13.26953125" style="55" customWidth="1"/>
    <col min="3341" max="3584" width="9.1796875" style="55"/>
    <col min="3585" max="3585" width="0.7265625" style="55" customWidth="1"/>
    <col min="3586" max="3586" width="5.81640625" style="55" customWidth="1"/>
    <col min="3587" max="3587" width="3.1796875" style="55" customWidth="1"/>
    <col min="3588" max="3588" width="27.7265625" style="55" customWidth="1"/>
    <col min="3589" max="3589" width="2.54296875" style="55" customWidth="1"/>
    <col min="3590" max="3590" width="2" style="55" customWidth="1"/>
    <col min="3591" max="3591" width="9.81640625" style="55" customWidth="1"/>
    <col min="3592" max="3592" width="12" style="55" customWidth="1"/>
    <col min="3593" max="3593" width="13" style="55" customWidth="1"/>
    <col min="3594" max="3594" width="12.453125" style="55" customWidth="1"/>
    <col min="3595" max="3595" width="13.453125" style="55" customWidth="1"/>
    <col min="3596" max="3596" width="13.26953125" style="55" customWidth="1"/>
    <col min="3597" max="3840" width="9.1796875" style="55"/>
    <col min="3841" max="3841" width="0.7265625" style="55" customWidth="1"/>
    <col min="3842" max="3842" width="5.81640625" style="55" customWidth="1"/>
    <col min="3843" max="3843" width="3.1796875" style="55" customWidth="1"/>
    <col min="3844" max="3844" width="27.7265625" style="55" customWidth="1"/>
    <col min="3845" max="3845" width="2.54296875" style="55" customWidth="1"/>
    <col min="3846" max="3846" width="2" style="55" customWidth="1"/>
    <col min="3847" max="3847" width="9.81640625" style="55" customWidth="1"/>
    <col min="3848" max="3848" width="12" style="55" customWidth="1"/>
    <col min="3849" max="3849" width="13" style="55" customWidth="1"/>
    <col min="3850" max="3850" width="12.453125" style="55" customWidth="1"/>
    <col min="3851" max="3851" width="13.453125" style="55" customWidth="1"/>
    <col min="3852" max="3852" width="13.26953125" style="55" customWidth="1"/>
    <col min="3853" max="4096" width="9.1796875" style="55"/>
    <col min="4097" max="4097" width="0.7265625" style="55" customWidth="1"/>
    <col min="4098" max="4098" width="5.81640625" style="55" customWidth="1"/>
    <col min="4099" max="4099" width="3.1796875" style="55" customWidth="1"/>
    <col min="4100" max="4100" width="27.7265625" style="55" customWidth="1"/>
    <col min="4101" max="4101" width="2.54296875" style="55" customWidth="1"/>
    <col min="4102" max="4102" width="2" style="55" customWidth="1"/>
    <col min="4103" max="4103" width="9.81640625" style="55" customWidth="1"/>
    <col min="4104" max="4104" width="12" style="55" customWidth="1"/>
    <col min="4105" max="4105" width="13" style="55" customWidth="1"/>
    <col min="4106" max="4106" width="12.453125" style="55" customWidth="1"/>
    <col min="4107" max="4107" width="13.453125" style="55" customWidth="1"/>
    <col min="4108" max="4108" width="13.26953125" style="55" customWidth="1"/>
    <col min="4109" max="4352" width="9.1796875" style="55"/>
    <col min="4353" max="4353" width="0.7265625" style="55" customWidth="1"/>
    <col min="4354" max="4354" width="5.81640625" style="55" customWidth="1"/>
    <col min="4355" max="4355" width="3.1796875" style="55" customWidth="1"/>
    <col min="4356" max="4356" width="27.7265625" style="55" customWidth="1"/>
    <col min="4357" max="4357" width="2.54296875" style="55" customWidth="1"/>
    <col min="4358" max="4358" width="2" style="55" customWidth="1"/>
    <col min="4359" max="4359" width="9.81640625" style="55" customWidth="1"/>
    <col min="4360" max="4360" width="12" style="55" customWidth="1"/>
    <col min="4361" max="4361" width="13" style="55" customWidth="1"/>
    <col min="4362" max="4362" width="12.453125" style="55" customWidth="1"/>
    <col min="4363" max="4363" width="13.453125" style="55" customWidth="1"/>
    <col min="4364" max="4364" width="13.26953125" style="55" customWidth="1"/>
    <col min="4365" max="4608" width="9.1796875" style="55"/>
    <col min="4609" max="4609" width="0.7265625" style="55" customWidth="1"/>
    <col min="4610" max="4610" width="5.81640625" style="55" customWidth="1"/>
    <col min="4611" max="4611" width="3.1796875" style="55" customWidth="1"/>
    <col min="4612" max="4612" width="27.7265625" style="55" customWidth="1"/>
    <col min="4613" max="4613" width="2.54296875" style="55" customWidth="1"/>
    <col min="4614" max="4614" width="2" style="55" customWidth="1"/>
    <col min="4615" max="4615" width="9.81640625" style="55" customWidth="1"/>
    <col min="4616" max="4616" width="12" style="55" customWidth="1"/>
    <col min="4617" max="4617" width="13" style="55" customWidth="1"/>
    <col min="4618" max="4618" width="12.453125" style="55" customWidth="1"/>
    <col min="4619" max="4619" width="13.453125" style="55" customWidth="1"/>
    <col min="4620" max="4620" width="13.26953125" style="55" customWidth="1"/>
    <col min="4621" max="4864" width="9.1796875" style="55"/>
    <col min="4865" max="4865" width="0.7265625" style="55" customWidth="1"/>
    <col min="4866" max="4866" width="5.81640625" style="55" customWidth="1"/>
    <col min="4867" max="4867" width="3.1796875" style="55" customWidth="1"/>
    <col min="4868" max="4868" width="27.7265625" style="55" customWidth="1"/>
    <col min="4869" max="4869" width="2.54296875" style="55" customWidth="1"/>
    <col min="4870" max="4870" width="2" style="55" customWidth="1"/>
    <col min="4871" max="4871" width="9.81640625" style="55" customWidth="1"/>
    <col min="4872" max="4872" width="12" style="55" customWidth="1"/>
    <col min="4873" max="4873" width="13" style="55" customWidth="1"/>
    <col min="4874" max="4874" width="12.453125" style="55" customWidth="1"/>
    <col min="4875" max="4875" width="13.453125" style="55" customWidth="1"/>
    <col min="4876" max="4876" width="13.26953125" style="55" customWidth="1"/>
    <col min="4877" max="5120" width="9.1796875" style="55"/>
    <col min="5121" max="5121" width="0.7265625" style="55" customWidth="1"/>
    <col min="5122" max="5122" width="5.81640625" style="55" customWidth="1"/>
    <col min="5123" max="5123" width="3.1796875" style="55" customWidth="1"/>
    <col min="5124" max="5124" width="27.7265625" style="55" customWidth="1"/>
    <col min="5125" max="5125" width="2.54296875" style="55" customWidth="1"/>
    <col min="5126" max="5126" width="2" style="55" customWidth="1"/>
    <col min="5127" max="5127" width="9.81640625" style="55" customWidth="1"/>
    <col min="5128" max="5128" width="12" style="55" customWidth="1"/>
    <col min="5129" max="5129" width="13" style="55" customWidth="1"/>
    <col min="5130" max="5130" width="12.453125" style="55" customWidth="1"/>
    <col min="5131" max="5131" width="13.453125" style="55" customWidth="1"/>
    <col min="5132" max="5132" width="13.26953125" style="55" customWidth="1"/>
    <col min="5133" max="5376" width="9.1796875" style="55"/>
    <col min="5377" max="5377" width="0.7265625" style="55" customWidth="1"/>
    <col min="5378" max="5378" width="5.81640625" style="55" customWidth="1"/>
    <col min="5379" max="5379" width="3.1796875" style="55" customWidth="1"/>
    <col min="5380" max="5380" width="27.7265625" style="55" customWidth="1"/>
    <col min="5381" max="5381" width="2.54296875" style="55" customWidth="1"/>
    <col min="5382" max="5382" width="2" style="55" customWidth="1"/>
    <col min="5383" max="5383" width="9.81640625" style="55" customWidth="1"/>
    <col min="5384" max="5384" width="12" style="55" customWidth="1"/>
    <col min="5385" max="5385" width="13" style="55" customWidth="1"/>
    <col min="5386" max="5386" width="12.453125" style="55" customWidth="1"/>
    <col min="5387" max="5387" width="13.453125" style="55" customWidth="1"/>
    <col min="5388" max="5388" width="13.26953125" style="55" customWidth="1"/>
    <col min="5389" max="5632" width="9.1796875" style="55"/>
    <col min="5633" max="5633" width="0.7265625" style="55" customWidth="1"/>
    <col min="5634" max="5634" width="5.81640625" style="55" customWidth="1"/>
    <col min="5635" max="5635" width="3.1796875" style="55" customWidth="1"/>
    <col min="5636" max="5636" width="27.7265625" style="55" customWidth="1"/>
    <col min="5637" max="5637" width="2.54296875" style="55" customWidth="1"/>
    <col min="5638" max="5638" width="2" style="55" customWidth="1"/>
    <col min="5639" max="5639" width="9.81640625" style="55" customWidth="1"/>
    <col min="5640" max="5640" width="12" style="55" customWidth="1"/>
    <col min="5641" max="5641" width="13" style="55" customWidth="1"/>
    <col min="5642" max="5642" width="12.453125" style="55" customWidth="1"/>
    <col min="5643" max="5643" width="13.453125" style="55" customWidth="1"/>
    <col min="5644" max="5644" width="13.26953125" style="55" customWidth="1"/>
    <col min="5645" max="5888" width="9.1796875" style="55"/>
    <col min="5889" max="5889" width="0.7265625" style="55" customWidth="1"/>
    <col min="5890" max="5890" width="5.81640625" style="55" customWidth="1"/>
    <col min="5891" max="5891" width="3.1796875" style="55" customWidth="1"/>
    <col min="5892" max="5892" width="27.7265625" style="55" customWidth="1"/>
    <col min="5893" max="5893" width="2.54296875" style="55" customWidth="1"/>
    <col min="5894" max="5894" width="2" style="55" customWidth="1"/>
    <col min="5895" max="5895" width="9.81640625" style="55" customWidth="1"/>
    <col min="5896" max="5896" width="12" style="55" customWidth="1"/>
    <col min="5897" max="5897" width="13" style="55" customWidth="1"/>
    <col min="5898" max="5898" width="12.453125" style="55" customWidth="1"/>
    <col min="5899" max="5899" width="13.453125" style="55" customWidth="1"/>
    <col min="5900" max="5900" width="13.26953125" style="55" customWidth="1"/>
    <col min="5901" max="6144" width="9.1796875" style="55"/>
    <col min="6145" max="6145" width="0.7265625" style="55" customWidth="1"/>
    <col min="6146" max="6146" width="5.81640625" style="55" customWidth="1"/>
    <col min="6147" max="6147" width="3.1796875" style="55" customWidth="1"/>
    <col min="6148" max="6148" width="27.7265625" style="55" customWidth="1"/>
    <col min="6149" max="6149" width="2.54296875" style="55" customWidth="1"/>
    <col min="6150" max="6150" width="2" style="55" customWidth="1"/>
    <col min="6151" max="6151" width="9.81640625" style="55" customWidth="1"/>
    <col min="6152" max="6152" width="12" style="55" customWidth="1"/>
    <col min="6153" max="6153" width="13" style="55" customWidth="1"/>
    <col min="6154" max="6154" width="12.453125" style="55" customWidth="1"/>
    <col min="6155" max="6155" width="13.453125" style="55" customWidth="1"/>
    <col min="6156" max="6156" width="13.26953125" style="55" customWidth="1"/>
    <col min="6157" max="6400" width="9.1796875" style="55"/>
    <col min="6401" max="6401" width="0.7265625" style="55" customWidth="1"/>
    <col min="6402" max="6402" width="5.81640625" style="55" customWidth="1"/>
    <col min="6403" max="6403" width="3.1796875" style="55" customWidth="1"/>
    <col min="6404" max="6404" width="27.7265625" style="55" customWidth="1"/>
    <col min="6405" max="6405" width="2.54296875" style="55" customWidth="1"/>
    <col min="6406" max="6406" width="2" style="55" customWidth="1"/>
    <col min="6407" max="6407" width="9.81640625" style="55" customWidth="1"/>
    <col min="6408" max="6408" width="12" style="55" customWidth="1"/>
    <col min="6409" max="6409" width="13" style="55" customWidth="1"/>
    <col min="6410" max="6410" width="12.453125" style="55" customWidth="1"/>
    <col min="6411" max="6411" width="13.453125" style="55" customWidth="1"/>
    <col min="6412" max="6412" width="13.26953125" style="55" customWidth="1"/>
    <col min="6413" max="6656" width="9.1796875" style="55"/>
    <col min="6657" max="6657" width="0.7265625" style="55" customWidth="1"/>
    <col min="6658" max="6658" width="5.81640625" style="55" customWidth="1"/>
    <col min="6659" max="6659" width="3.1796875" style="55" customWidth="1"/>
    <col min="6660" max="6660" width="27.7265625" style="55" customWidth="1"/>
    <col min="6661" max="6661" width="2.54296875" style="55" customWidth="1"/>
    <col min="6662" max="6662" width="2" style="55" customWidth="1"/>
    <col min="6663" max="6663" width="9.81640625" style="55" customWidth="1"/>
    <col min="6664" max="6664" width="12" style="55" customWidth="1"/>
    <col min="6665" max="6665" width="13" style="55" customWidth="1"/>
    <col min="6666" max="6666" width="12.453125" style="55" customWidth="1"/>
    <col min="6667" max="6667" width="13.453125" style="55" customWidth="1"/>
    <col min="6668" max="6668" width="13.26953125" style="55" customWidth="1"/>
    <col min="6669" max="6912" width="9.1796875" style="55"/>
    <col min="6913" max="6913" width="0.7265625" style="55" customWidth="1"/>
    <col min="6914" max="6914" width="5.81640625" style="55" customWidth="1"/>
    <col min="6915" max="6915" width="3.1796875" style="55" customWidth="1"/>
    <col min="6916" max="6916" width="27.7265625" style="55" customWidth="1"/>
    <col min="6917" max="6917" width="2.54296875" style="55" customWidth="1"/>
    <col min="6918" max="6918" width="2" style="55" customWidth="1"/>
    <col min="6919" max="6919" width="9.81640625" style="55" customWidth="1"/>
    <col min="6920" max="6920" width="12" style="55" customWidth="1"/>
    <col min="6921" max="6921" width="13" style="55" customWidth="1"/>
    <col min="6922" max="6922" width="12.453125" style="55" customWidth="1"/>
    <col min="6923" max="6923" width="13.453125" style="55" customWidth="1"/>
    <col min="6924" max="6924" width="13.26953125" style="55" customWidth="1"/>
    <col min="6925" max="7168" width="9.1796875" style="55"/>
    <col min="7169" max="7169" width="0.7265625" style="55" customWidth="1"/>
    <col min="7170" max="7170" width="5.81640625" style="55" customWidth="1"/>
    <col min="7171" max="7171" width="3.1796875" style="55" customWidth="1"/>
    <col min="7172" max="7172" width="27.7265625" style="55" customWidth="1"/>
    <col min="7173" max="7173" width="2.54296875" style="55" customWidth="1"/>
    <col min="7174" max="7174" width="2" style="55" customWidth="1"/>
    <col min="7175" max="7175" width="9.81640625" style="55" customWidth="1"/>
    <col min="7176" max="7176" width="12" style="55" customWidth="1"/>
    <col min="7177" max="7177" width="13" style="55" customWidth="1"/>
    <col min="7178" max="7178" width="12.453125" style="55" customWidth="1"/>
    <col min="7179" max="7179" width="13.453125" style="55" customWidth="1"/>
    <col min="7180" max="7180" width="13.26953125" style="55" customWidth="1"/>
    <col min="7181" max="7424" width="9.1796875" style="55"/>
    <col min="7425" max="7425" width="0.7265625" style="55" customWidth="1"/>
    <col min="7426" max="7426" width="5.81640625" style="55" customWidth="1"/>
    <col min="7427" max="7427" width="3.1796875" style="55" customWidth="1"/>
    <col min="7428" max="7428" width="27.7265625" style="55" customWidth="1"/>
    <col min="7429" max="7429" width="2.54296875" style="55" customWidth="1"/>
    <col min="7430" max="7430" width="2" style="55" customWidth="1"/>
    <col min="7431" max="7431" width="9.81640625" style="55" customWidth="1"/>
    <col min="7432" max="7432" width="12" style="55" customWidth="1"/>
    <col min="7433" max="7433" width="13" style="55" customWidth="1"/>
    <col min="7434" max="7434" width="12.453125" style="55" customWidth="1"/>
    <col min="7435" max="7435" width="13.453125" style="55" customWidth="1"/>
    <col min="7436" max="7436" width="13.26953125" style="55" customWidth="1"/>
    <col min="7437" max="7680" width="9.1796875" style="55"/>
    <col min="7681" max="7681" width="0.7265625" style="55" customWidth="1"/>
    <col min="7682" max="7682" width="5.81640625" style="55" customWidth="1"/>
    <col min="7683" max="7683" width="3.1796875" style="55" customWidth="1"/>
    <col min="7684" max="7684" width="27.7265625" style="55" customWidth="1"/>
    <col min="7685" max="7685" width="2.54296875" style="55" customWidth="1"/>
    <col min="7686" max="7686" width="2" style="55" customWidth="1"/>
    <col min="7687" max="7687" width="9.81640625" style="55" customWidth="1"/>
    <col min="7688" max="7688" width="12" style="55" customWidth="1"/>
    <col min="7689" max="7689" width="13" style="55" customWidth="1"/>
    <col min="7690" max="7690" width="12.453125" style="55" customWidth="1"/>
    <col min="7691" max="7691" width="13.453125" style="55" customWidth="1"/>
    <col min="7692" max="7692" width="13.26953125" style="55" customWidth="1"/>
    <col min="7693" max="7936" width="9.1796875" style="55"/>
    <col min="7937" max="7937" width="0.7265625" style="55" customWidth="1"/>
    <col min="7938" max="7938" width="5.81640625" style="55" customWidth="1"/>
    <col min="7939" max="7939" width="3.1796875" style="55" customWidth="1"/>
    <col min="7940" max="7940" width="27.7265625" style="55" customWidth="1"/>
    <col min="7941" max="7941" width="2.54296875" style="55" customWidth="1"/>
    <col min="7942" max="7942" width="2" style="55" customWidth="1"/>
    <col min="7943" max="7943" width="9.81640625" style="55" customWidth="1"/>
    <col min="7944" max="7944" width="12" style="55" customWidth="1"/>
    <col min="7945" max="7945" width="13" style="55" customWidth="1"/>
    <col min="7946" max="7946" width="12.453125" style="55" customWidth="1"/>
    <col min="7947" max="7947" width="13.453125" style="55" customWidth="1"/>
    <col min="7948" max="7948" width="13.26953125" style="55" customWidth="1"/>
    <col min="7949" max="8192" width="9.1796875" style="55"/>
    <col min="8193" max="8193" width="0.7265625" style="55" customWidth="1"/>
    <col min="8194" max="8194" width="5.81640625" style="55" customWidth="1"/>
    <col min="8195" max="8195" width="3.1796875" style="55" customWidth="1"/>
    <col min="8196" max="8196" width="27.7265625" style="55" customWidth="1"/>
    <col min="8197" max="8197" width="2.54296875" style="55" customWidth="1"/>
    <col min="8198" max="8198" width="2" style="55" customWidth="1"/>
    <col min="8199" max="8199" width="9.81640625" style="55" customWidth="1"/>
    <col min="8200" max="8200" width="12" style="55" customWidth="1"/>
    <col min="8201" max="8201" width="13" style="55" customWidth="1"/>
    <col min="8202" max="8202" width="12.453125" style="55" customWidth="1"/>
    <col min="8203" max="8203" width="13.453125" style="55" customWidth="1"/>
    <col min="8204" max="8204" width="13.26953125" style="55" customWidth="1"/>
    <col min="8205" max="8448" width="9.1796875" style="55"/>
    <col min="8449" max="8449" width="0.7265625" style="55" customWidth="1"/>
    <col min="8450" max="8450" width="5.81640625" style="55" customWidth="1"/>
    <col min="8451" max="8451" width="3.1796875" style="55" customWidth="1"/>
    <col min="8452" max="8452" width="27.7265625" style="55" customWidth="1"/>
    <col min="8453" max="8453" width="2.54296875" style="55" customWidth="1"/>
    <col min="8454" max="8454" width="2" style="55" customWidth="1"/>
    <col min="8455" max="8455" width="9.81640625" style="55" customWidth="1"/>
    <col min="8456" max="8456" width="12" style="55" customWidth="1"/>
    <col min="8457" max="8457" width="13" style="55" customWidth="1"/>
    <col min="8458" max="8458" width="12.453125" style="55" customWidth="1"/>
    <col min="8459" max="8459" width="13.453125" style="55" customWidth="1"/>
    <col min="8460" max="8460" width="13.26953125" style="55" customWidth="1"/>
    <col min="8461" max="8704" width="9.1796875" style="55"/>
    <col min="8705" max="8705" width="0.7265625" style="55" customWidth="1"/>
    <col min="8706" max="8706" width="5.81640625" style="55" customWidth="1"/>
    <col min="8707" max="8707" width="3.1796875" style="55" customWidth="1"/>
    <col min="8708" max="8708" width="27.7265625" style="55" customWidth="1"/>
    <col min="8709" max="8709" width="2.54296875" style="55" customWidth="1"/>
    <col min="8710" max="8710" width="2" style="55" customWidth="1"/>
    <col min="8711" max="8711" width="9.81640625" style="55" customWidth="1"/>
    <col min="8712" max="8712" width="12" style="55" customWidth="1"/>
    <col min="8713" max="8713" width="13" style="55" customWidth="1"/>
    <col min="8714" max="8714" width="12.453125" style="55" customWidth="1"/>
    <col min="8715" max="8715" width="13.453125" style="55" customWidth="1"/>
    <col min="8716" max="8716" width="13.26953125" style="55" customWidth="1"/>
    <col min="8717" max="8960" width="9.1796875" style="55"/>
    <col min="8961" max="8961" width="0.7265625" style="55" customWidth="1"/>
    <col min="8962" max="8962" width="5.81640625" style="55" customWidth="1"/>
    <col min="8963" max="8963" width="3.1796875" style="55" customWidth="1"/>
    <col min="8964" max="8964" width="27.7265625" style="55" customWidth="1"/>
    <col min="8965" max="8965" width="2.54296875" style="55" customWidth="1"/>
    <col min="8966" max="8966" width="2" style="55" customWidth="1"/>
    <col min="8967" max="8967" width="9.81640625" style="55" customWidth="1"/>
    <col min="8968" max="8968" width="12" style="55" customWidth="1"/>
    <col min="8969" max="8969" width="13" style="55" customWidth="1"/>
    <col min="8970" max="8970" width="12.453125" style="55" customWidth="1"/>
    <col min="8971" max="8971" width="13.453125" style="55" customWidth="1"/>
    <col min="8972" max="8972" width="13.26953125" style="55" customWidth="1"/>
    <col min="8973" max="9216" width="9.1796875" style="55"/>
    <col min="9217" max="9217" width="0.7265625" style="55" customWidth="1"/>
    <col min="9218" max="9218" width="5.81640625" style="55" customWidth="1"/>
    <col min="9219" max="9219" width="3.1796875" style="55" customWidth="1"/>
    <col min="9220" max="9220" width="27.7265625" style="55" customWidth="1"/>
    <col min="9221" max="9221" width="2.54296875" style="55" customWidth="1"/>
    <col min="9222" max="9222" width="2" style="55" customWidth="1"/>
    <col min="9223" max="9223" width="9.81640625" style="55" customWidth="1"/>
    <col min="9224" max="9224" width="12" style="55" customWidth="1"/>
    <col min="9225" max="9225" width="13" style="55" customWidth="1"/>
    <col min="9226" max="9226" width="12.453125" style="55" customWidth="1"/>
    <col min="9227" max="9227" width="13.453125" style="55" customWidth="1"/>
    <col min="9228" max="9228" width="13.26953125" style="55" customWidth="1"/>
    <col min="9229" max="9472" width="9.1796875" style="55"/>
    <col min="9473" max="9473" width="0.7265625" style="55" customWidth="1"/>
    <col min="9474" max="9474" width="5.81640625" style="55" customWidth="1"/>
    <col min="9475" max="9475" width="3.1796875" style="55" customWidth="1"/>
    <col min="9476" max="9476" width="27.7265625" style="55" customWidth="1"/>
    <col min="9477" max="9477" width="2.54296875" style="55" customWidth="1"/>
    <col min="9478" max="9478" width="2" style="55" customWidth="1"/>
    <col min="9479" max="9479" width="9.81640625" style="55" customWidth="1"/>
    <col min="9480" max="9480" width="12" style="55" customWidth="1"/>
    <col min="9481" max="9481" width="13" style="55" customWidth="1"/>
    <col min="9482" max="9482" width="12.453125" style="55" customWidth="1"/>
    <col min="9483" max="9483" width="13.453125" style="55" customWidth="1"/>
    <col min="9484" max="9484" width="13.26953125" style="55" customWidth="1"/>
    <col min="9485" max="9728" width="9.1796875" style="55"/>
    <col min="9729" max="9729" width="0.7265625" style="55" customWidth="1"/>
    <col min="9730" max="9730" width="5.81640625" style="55" customWidth="1"/>
    <col min="9731" max="9731" width="3.1796875" style="55" customWidth="1"/>
    <col min="9732" max="9732" width="27.7265625" style="55" customWidth="1"/>
    <col min="9733" max="9733" width="2.54296875" style="55" customWidth="1"/>
    <col min="9734" max="9734" width="2" style="55" customWidth="1"/>
    <col min="9735" max="9735" width="9.81640625" style="55" customWidth="1"/>
    <col min="9736" max="9736" width="12" style="55" customWidth="1"/>
    <col min="9737" max="9737" width="13" style="55" customWidth="1"/>
    <col min="9738" max="9738" width="12.453125" style="55" customWidth="1"/>
    <col min="9739" max="9739" width="13.453125" style="55" customWidth="1"/>
    <col min="9740" max="9740" width="13.26953125" style="55" customWidth="1"/>
    <col min="9741" max="9984" width="9.1796875" style="55"/>
    <col min="9985" max="9985" width="0.7265625" style="55" customWidth="1"/>
    <col min="9986" max="9986" width="5.81640625" style="55" customWidth="1"/>
    <col min="9987" max="9987" width="3.1796875" style="55" customWidth="1"/>
    <col min="9988" max="9988" width="27.7265625" style="55" customWidth="1"/>
    <col min="9989" max="9989" width="2.54296875" style="55" customWidth="1"/>
    <col min="9990" max="9990" width="2" style="55" customWidth="1"/>
    <col min="9991" max="9991" width="9.81640625" style="55" customWidth="1"/>
    <col min="9992" max="9992" width="12" style="55" customWidth="1"/>
    <col min="9993" max="9993" width="13" style="55" customWidth="1"/>
    <col min="9994" max="9994" width="12.453125" style="55" customWidth="1"/>
    <col min="9995" max="9995" width="13.453125" style="55" customWidth="1"/>
    <col min="9996" max="9996" width="13.26953125" style="55" customWidth="1"/>
    <col min="9997" max="10240" width="9.1796875" style="55"/>
    <col min="10241" max="10241" width="0.7265625" style="55" customWidth="1"/>
    <col min="10242" max="10242" width="5.81640625" style="55" customWidth="1"/>
    <col min="10243" max="10243" width="3.1796875" style="55" customWidth="1"/>
    <col min="10244" max="10244" width="27.7265625" style="55" customWidth="1"/>
    <col min="10245" max="10245" width="2.54296875" style="55" customWidth="1"/>
    <col min="10246" max="10246" width="2" style="55" customWidth="1"/>
    <col min="10247" max="10247" width="9.81640625" style="55" customWidth="1"/>
    <col min="10248" max="10248" width="12" style="55" customWidth="1"/>
    <col min="10249" max="10249" width="13" style="55" customWidth="1"/>
    <col min="10250" max="10250" width="12.453125" style="55" customWidth="1"/>
    <col min="10251" max="10251" width="13.453125" style="55" customWidth="1"/>
    <col min="10252" max="10252" width="13.26953125" style="55" customWidth="1"/>
    <col min="10253" max="10496" width="9.1796875" style="55"/>
    <col min="10497" max="10497" width="0.7265625" style="55" customWidth="1"/>
    <col min="10498" max="10498" width="5.81640625" style="55" customWidth="1"/>
    <col min="10499" max="10499" width="3.1796875" style="55" customWidth="1"/>
    <col min="10500" max="10500" width="27.7265625" style="55" customWidth="1"/>
    <col min="10501" max="10501" width="2.54296875" style="55" customWidth="1"/>
    <col min="10502" max="10502" width="2" style="55" customWidth="1"/>
    <col min="10503" max="10503" width="9.81640625" style="55" customWidth="1"/>
    <col min="10504" max="10504" width="12" style="55" customWidth="1"/>
    <col min="10505" max="10505" width="13" style="55" customWidth="1"/>
    <col min="10506" max="10506" width="12.453125" style="55" customWidth="1"/>
    <col min="10507" max="10507" width="13.453125" style="55" customWidth="1"/>
    <col min="10508" max="10508" width="13.26953125" style="55" customWidth="1"/>
    <col min="10509" max="10752" width="9.1796875" style="55"/>
    <col min="10753" max="10753" width="0.7265625" style="55" customWidth="1"/>
    <col min="10754" max="10754" width="5.81640625" style="55" customWidth="1"/>
    <col min="10755" max="10755" width="3.1796875" style="55" customWidth="1"/>
    <col min="10756" max="10756" width="27.7265625" style="55" customWidth="1"/>
    <col min="10757" max="10757" width="2.54296875" style="55" customWidth="1"/>
    <col min="10758" max="10758" width="2" style="55" customWidth="1"/>
    <col min="10759" max="10759" width="9.81640625" style="55" customWidth="1"/>
    <col min="10760" max="10760" width="12" style="55" customWidth="1"/>
    <col min="10761" max="10761" width="13" style="55" customWidth="1"/>
    <col min="10762" max="10762" width="12.453125" style="55" customWidth="1"/>
    <col min="10763" max="10763" width="13.453125" style="55" customWidth="1"/>
    <col min="10764" max="10764" width="13.26953125" style="55" customWidth="1"/>
    <col min="10765" max="11008" width="9.1796875" style="55"/>
    <col min="11009" max="11009" width="0.7265625" style="55" customWidth="1"/>
    <col min="11010" max="11010" width="5.81640625" style="55" customWidth="1"/>
    <col min="11011" max="11011" width="3.1796875" style="55" customWidth="1"/>
    <col min="11012" max="11012" width="27.7265625" style="55" customWidth="1"/>
    <col min="11013" max="11013" width="2.54296875" style="55" customWidth="1"/>
    <col min="11014" max="11014" width="2" style="55" customWidth="1"/>
    <col min="11015" max="11015" width="9.81640625" style="55" customWidth="1"/>
    <col min="11016" max="11016" width="12" style="55" customWidth="1"/>
    <col min="11017" max="11017" width="13" style="55" customWidth="1"/>
    <col min="11018" max="11018" width="12.453125" style="55" customWidth="1"/>
    <col min="11019" max="11019" width="13.453125" style="55" customWidth="1"/>
    <col min="11020" max="11020" width="13.26953125" style="55" customWidth="1"/>
    <col min="11021" max="11264" width="9.1796875" style="55"/>
    <col min="11265" max="11265" width="0.7265625" style="55" customWidth="1"/>
    <col min="11266" max="11266" width="5.81640625" style="55" customWidth="1"/>
    <col min="11267" max="11267" width="3.1796875" style="55" customWidth="1"/>
    <col min="11268" max="11268" width="27.7265625" style="55" customWidth="1"/>
    <col min="11269" max="11269" width="2.54296875" style="55" customWidth="1"/>
    <col min="11270" max="11270" width="2" style="55" customWidth="1"/>
    <col min="11271" max="11271" width="9.81640625" style="55" customWidth="1"/>
    <col min="11272" max="11272" width="12" style="55" customWidth="1"/>
    <col min="11273" max="11273" width="13" style="55" customWidth="1"/>
    <col min="11274" max="11274" width="12.453125" style="55" customWidth="1"/>
    <col min="11275" max="11275" width="13.453125" style="55" customWidth="1"/>
    <col min="11276" max="11276" width="13.26953125" style="55" customWidth="1"/>
    <col min="11277" max="11520" width="9.1796875" style="55"/>
    <col min="11521" max="11521" width="0.7265625" style="55" customWidth="1"/>
    <col min="11522" max="11522" width="5.81640625" style="55" customWidth="1"/>
    <col min="11523" max="11523" width="3.1796875" style="55" customWidth="1"/>
    <col min="11524" max="11524" width="27.7265625" style="55" customWidth="1"/>
    <col min="11525" max="11525" width="2.54296875" style="55" customWidth="1"/>
    <col min="11526" max="11526" width="2" style="55" customWidth="1"/>
    <col min="11527" max="11527" width="9.81640625" style="55" customWidth="1"/>
    <col min="11528" max="11528" width="12" style="55" customWidth="1"/>
    <col min="11529" max="11529" width="13" style="55" customWidth="1"/>
    <col min="11530" max="11530" width="12.453125" style="55" customWidth="1"/>
    <col min="11531" max="11531" width="13.453125" style="55" customWidth="1"/>
    <col min="11532" max="11532" width="13.26953125" style="55" customWidth="1"/>
    <col min="11533" max="11776" width="9.1796875" style="55"/>
    <col min="11777" max="11777" width="0.7265625" style="55" customWidth="1"/>
    <col min="11778" max="11778" width="5.81640625" style="55" customWidth="1"/>
    <col min="11779" max="11779" width="3.1796875" style="55" customWidth="1"/>
    <col min="11780" max="11780" width="27.7265625" style="55" customWidth="1"/>
    <col min="11781" max="11781" width="2.54296875" style="55" customWidth="1"/>
    <col min="11782" max="11782" width="2" style="55" customWidth="1"/>
    <col min="11783" max="11783" width="9.81640625" style="55" customWidth="1"/>
    <col min="11784" max="11784" width="12" style="55" customWidth="1"/>
    <col min="11785" max="11785" width="13" style="55" customWidth="1"/>
    <col min="11786" max="11786" width="12.453125" style="55" customWidth="1"/>
    <col min="11787" max="11787" width="13.453125" style="55" customWidth="1"/>
    <col min="11788" max="11788" width="13.26953125" style="55" customWidth="1"/>
    <col min="11789" max="12032" width="9.1796875" style="55"/>
    <col min="12033" max="12033" width="0.7265625" style="55" customWidth="1"/>
    <col min="12034" max="12034" width="5.81640625" style="55" customWidth="1"/>
    <col min="12035" max="12035" width="3.1796875" style="55" customWidth="1"/>
    <col min="12036" max="12036" width="27.7265625" style="55" customWidth="1"/>
    <col min="12037" max="12037" width="2.54296875" style="55" customWidth="1"/>
    <col min="12038" max="12038" width="2" style="55" customWidth="1"/>
    <col min="12039" max="12039" width="9.81640625" style="55" customWidth="1"/>
    <col min="12040" max="12040" width="12" style="55" customWidth="1"/>
    <col min="12041" max="12041" width="13" style="55" customWidth="1"/>
    <col min="12042" max="12042" width="12.453125" style="55" customWidth="1"/>
    <col min="12043" max="12043" width="13.453125" style="55" customWidth="1"/>
    <col min="12044" max="12044" width="13.26953125" style="55" customWidth="1"/>
    <col min="12045" max="12288" width="9.1796875" style="55"/>
    <col min="12289" max="12289" width="0.7265625" style="55" customWidth="1"/>
    <col min="12290" max="12290" width="5.81640625" style="55" customWidth="1"/>
    <col min="12291" max="12291" width="3.1796875" style="55" customWidth="1"/>
    <col min="12292" max="12292" width="27.7265625" style="55" customWidth="1"/>
    <col min="12293" max="12293" width="2.54296875" style="55" customWidth="1"/>
    <col min="12294" max="12294" width="2" style="55" customWidth="1"/>
    <col min="12295" max="12295" width="9.81640625" style="55" customWidth="1"/>
    <col min="12296" max="12296" width="12" style="55" customWidth="1"/>
    <col min="12297" max="12297" width="13" style="55" customWidth="1"/>
    <col min="12298" max="12298" width="12.453125" style="55" customWidth="1"/>
    <col min="12299" max="12299" width="13.453125" style="55" customWidth="1"/>
    <col min="12300" max="12300" width="13.26953125" style="55" customWidth="1"/>
    <col min="12301" max="12544" width="9.1796875" style="55"/>
    <col min="12545" max="12545" width="0.7265625" style="55" customWidth="1"/>
    <col min="12546" max="12546" width="5.81640625" style="55" customWidth="1"/>
    <col min="12547" max="12547" width="3.1796875" style="55" customWidth="1"/>
    <col min="12548" max="12548" width="27.7265625" style="55" customWidth="1"/>
    <col min="12549" max="12549" width="2.54296875" style="55" customWidth="1"/>
    <col min="12550" max="12550" width="2" style="55" customWidth="1"/>
    <col min="12551" max="12551" width="9.81640625" style="55" customWidth="1"/>
    <col min="12552" max="12552" width="12" style="55" customWidth="1"/>
    <col min="12553" max="12553" width="13" style="55" customWidth="1"/>
    <col min="12554" max="12554" width="12.453125" style="55" customWidth="1"/>
    <col min="12555" max="12555" width="13.453125" style="55" customWidth="1"/>
    <col min="12556" max="12556" width="13.26953125" style="55" customWidth="1"/>
    <col min="12557" max="12800" width="9.1796875" style="55"/>
    <col min="12801" max="12801" width="0.7265625" style="55" customWidth="1"/>
    <col min="12802" max="12802" width="5.81640625" style="55" customWidth="1"/>
    <col min="12803" max="12803" width="3.1796875" style="55" customWidth="1"/>
    <col min="12804" max="12804" width="27.7265625" style="55" customWidth="1"/>
    <col min="12805" max="12805" width="2.54296875" style="55" customWidth="1"/>
    <col min="12806" max="12806" width="2" style="55" customWidth="1"/>
    <col min="12807" max="12807" width="9.81640625" style="55" customWidth="1"/>
    <col min="12808" max="12808" width="12" style="55" customWidth="1"/>
    <col min="12809" max="12809" width="13" style="55" customWidth="1"/>
    <col min="12810" max="12810" width="12.453125" style="55" customWidth="1"/>
    <col min="12811" max="12811" width="13.453125" style="55" customWidth="1"/>
    <col min="12812" max="12812" width="13.26953125" style="55" customWidth="1"/>
    <col min="12813" max="13056" width="9.1796875" style="55"/>
    <col min="13057" max="13057" width="0.7265625" style="55" customWidth="1"/>
    <col min="13058" max="13058" width="5.81640625" style="55" customWidth="1"/>
    <col min="13059" max="13059" width="3.1796875" style="55" customWidth="1"/>
    <col min="13060" max="13060" width="27.7265625" style="55" customWidth="1"/>
    <col min="13061" max="13061" width="2.54296875" style="55" customWidth="1"/>
    <col min="13062" max="13062" width="2" style="55" customWidth="1"/>
    <col min="13063" max="13063" width="9.81640625" style="55" customWidth="1"/>
    <col min="13064" max="13064" width="12" style="55" customWidth="1"/>
    <col min="13065" max="13065" width="13" style="55" customWidth="1"/>
    <col min="13066" max="13066" width="12.453125" style="55" customWidth="1"/>
    <col min="13067" max="13067" width="13.453125" style="55" customWidth="1"/>
    <col min="13068" max="13068" width="13.26953125" style="55" customWidth="1"/>
    <col min="13069" max="13312" width="9.1796875" style="55"/>
    <col min="13313" max="13313" width="0.7265625" style="55" customWidth="1"/>
    <col min="13314" max="13314" width="5.81640625" style="55" customWidth="1"/>
    <col min="13315" max="13315" width="3.1796875" style="55" customWidth="1"/>
    <col min="13316" max="13316" width="27.7265625" style="55" customWidth="1"/>
    <col min="13317" max="13317" width="2.54296875" style="55" customWidth="1"/>
    <col min="13318" max="13318" width="2" style="55" customWidth="1"/>
    <col min="13319" max="13319" width="9.81640625" style="55" customWidth="1"/>
    <col min="13320" max="13320" width="12" style="55" customWidth="1"/>
    <col min="13321" max="13321" width="13" style="55" customWidth="1"/>
    <col min="13322" max="13322" width="12.453125" style="55" customWidth="1"/>
    <col min="13323" max="13323" width="13.453125" style="55" customWidth="1"/>
    <col min="13324" max="13324" width="13.26953125" style="55" customWidth="1"/>
    <col min="13325" max="13568" width="9.1796875" style="55"/>
    <col min="13569" max="13569" width="0.7265625" style="55" customWidth="1"/>
    <col min="13570" max="13570" width="5.81640625" style="55" customWidth="1"/>
    <col min="13571" max="13571" width="3.1796875" style="55" customWidth="1"/>
    <col min="13572" max="13572" width="27.7265625" style="55" customWidth="1"/>
    <col min="13573" max="13573" width="2.54296875" style="55" customWidth="1"/>
    <col min="13574" max="13574" width="2" style="55" customWidth="1"/>
    <col min="13575" max="13575" width="9.81640625" style="55" customWidth="1"/>
    <col min="13576" max="13576" width="12" style="55" customWidth="1"/>
    <col min="13577" max="13577" width="13" style="55" customWidth="1"/>
    <col min="13578" max="13578" width="12.453125" style="55" customWidth="1"/>
    <col min="13579" max="13579" width="13.453125" style="55" customWidth="1"/>
    <col min="13580" max="13580" width="13.26953125" style="55" customWidth="1"/>
    <col min="13581" max="13824" width="9.1796875" style="55"/>
    <col min="13825" max="13825" width="0.7265625" style="55" customWidth="1"/>
    <col min="13826" max="13826" width="5.81640625" style="55" customWidth="1"/>
    <col min="13827" max="13827" width="3.1796875" style="55" customWidth="1"/>
    <col min="13828" max="13828" width="27.7265625" style="55" customWidth="1"/>
    <col min="13829" max="13829" width="2.54296875" style="55" customWidth="1"/>
    <col min="13830" max="13830" width="2" style="55" customWidth="1"/>
    <col min="13831" max="13831" width="9.81640625" style="55" customWidth="1"/>
    <col min="13832" max="13832" width="12" style="55" customWidth="1"/>
    <col min="13833" max="13833" width="13" style="55" customWidth="1"/>
    <col min="13834" max="13834" width="12.453125" style="55" customWidth="1"/>
    <col min="13835" max="13835" width="13.453125" style="55" customWidth="1"/>
    <col min="13836" max="13836" width="13.26953125" style="55" customWidth="1"/>
    <col min="13837" max="14080" width="9.1796875" style="55"/>
    <col min="14081" max="14081" width="0.7265625" style="55" customWidth="1"/>
    <col min="14082" max="14082" width="5.81640625" style="55" customWidth="1"/>
    <col min="14083" max="14083" width="3.1796875" style="55" customWidth="1"/>
    <col min="14084" max="14084" width="27.7265625" style="55" customWidth="1"/>
    <col min="14085" max="14085" width="2.54296875" style="55" customWidth="1"/>
    <col min="14086" max="14086" width="2" style="55" customWidth="1"/>
    <col min="14087" max="14087" width="9.81640625" style="55" customWidth="1"/>
    <col min="14088" max="14088" width="12" style="55" customWidth="1"/>
    <col min="14089" max="14089" width="13" style="55" customWidth="1"/>
    <col min="14090" max="14090" width="12.453125" style="55" customWidth="1"/>
    <col min="14091" max="14091" width="13.453125" style="55" customWidth="1"/>
    <col min="14092" max="14092" width="13.26953125" style="55" customWidth="1"/>
    <col min="14093" max="14336" width="9.1796875" style="55"/>
    <col min="14337" max="14337" width="0.7265625" style="55" customWidth="1"/>
    <col min="14338" max="14338" width="5.81640625" style="55" customWidth="1"/>
    <col min="14339" max="14339" width="3.1796875" style="55" customWidth="1"/>
    <col min="14340" max="14340" width="27.7265625" style="55" customWidth="1"/>
    <col min="14341" max="14341" width="2.54296875" style="55" customWidth="1"/>
    <col min="14342" max="14342" width="2" style="55" customWidth="1"/>
    <col min="14343" max="14343" width="9.81640625" style="55" customWidth="1"/>
    <col min="14344" max="14344" width="12" style="55" customWidth="1"/>
    <col min="14345" max="14345" width="13" style="55" customWidth="1"/>
    <col min="14346" max="14346" width="12.453125" style="55" customWidth="1"/>
    <col min="14347" max="14347" width="13.453125" style="55" customWidth="1"/>
    <col min="14348" max="14348" width="13.26953125" style="55" customWidth="1"/>
    <col min="14349" max="14592" width="9.1796875" style="55"/>
    <col min="14593" max="14593" width="0.7265625" style="55" customWidth="1"/>
    <col min="14594" max="14594" width="5.81640625" style="55" customWidth="1"/>
    <col min="14595" max="14595" width="3.1796875" style="55" customWidth="1"/>
    <col min="14596" max="14596" width="27.7265625" style="55" customWidth="1"/>
    <col min="14597" max="14597" width="2.54296875" style="55" customWidth="1"/>
    <col min="14598" max="14598" width="2" style="55" customWidth="1"/>
    <col min="14599" max="14599" width="9.81640625" style="55" customWidth="1"/>
    <col min="14600" max="14600" width="12" style="55" customWidth="1"/>
    <col min="14601" max="14601" width="13" style="55" customWidth="1"/>
    <col min="14602" max="14602" width="12.453125" style="55" customWidth="1"/>
    <col min="14603" max="14603" width="13.453125" style="55" customWidth="1"/>
    <col min="14604" max="14604" width="13.26953125" style="55" customWidth="1"/>
    <col min="14605" max="14848" width="9.1796875" style="55"/>
    <col min="14849" max="14849" width="0.7265625" style="55" customWidth="1"/>
    <col min="14850" max="14850" width="5.81640625" style="55" customWidth="1"/>
    <col min="14851" max="14851" width="3.1796875" style="55" customWidth="1"/>
    <col min="14852" max="14852" width="27.7265625" style="55" customWidth="1"/>
    <col min="14853" max="14853" width="2.54296875" style="55" customWidth="1"/>
    <col min="14854" max="14854" width="2" style="55" customWidth="1"/>
    <col min="14855" max="14855" width="9.81640625" style="55" customWidth="1"/>
    <col min="14856" max="14856" width="12" style="55" customWidth="1"/>
    <col min="14857" max="14857" width="13" style="55" customWidth="1"/>
    <col min="14858" max="14858" width="12.453125" style="55" customWidth="1"/>
    <col min="14859" max="14859" width="13.453125" style="55" customWidth="1"/>
    <col min="14860" max="14860" width="13.26953125" style="55" customWidth="1"/>
    <col min="14861" max="15104" width="9.1796875" style="55"/>
    <col min="15105" max="15105" width="0.7265625" style="55" customWidth="1"/>
    <col min="15106" max="15106" width="5.81640625" style="55" customWidth="1"/>
    <col min="15107" max="15107" width="3.1796875" style="55" customWidth="1"/>
    <col min="15108" max="15108" width="27.7265625" style="55" customWidth="1"/>
    <col min="15109" max="15109" width="2.54296875" style="55" customWidth="1"/>
    <col min="15110" max="15110" width="2" style="55" customWidth="1"/>
    <col min="15111" max="15111" width="9.81640625" style="55" customWidth="1"/>
    <col min="15112" max="15112" width="12" style="55" customWidth="1"/>
    <col min="15113" max="15113" width="13" style="55" customWidth="1"/>
    <col min="15114" max="15114" width="12.453125" style="55" customWidth="1"/>
    <col min="15115" max="15115" width="13.453125" style="55" customWidth="1"/>
    <col min="15116" max="15116" width="13.26953125" style="55" customWidth="1"/>
    <col min="15117" max="15360" width="9.1796875" style="55"/>
    <col min="15361" max="15361" width="0.7265625" style="55" customWidth="1"/>
    <col min="15362" max="15362" width="5.81640625" style="55" customWidth="1"/>
    <col min="15363" max="15363" width="3.1796875" style="55" customWidth="1"/>
    <col min="15364" max="15364" width="27.7265625" style="55" customWidth="1"/>
    <col min="15365" max="15365" width="2.54296875" style="55" customWidth="1"/>
    <col min="15366" max="15366" width="2" style="55" customWidth="1"/>
    <col min="15367" max="15367" width="9.81640625" style="55" customWidth="1"/>
    <col min="15368" max="15368" width="12" style="55" customWidth="1"/>
    <col min="15369" max="15369" width="13" style="55" customWidth="1"/>
    <col min="15370" max="15370" width="12.453125" style="55" customWidth="1"/>
    <col min="15371" max="15371" width="13.453125" style="55" customWidth="1"/>
    <col min="15372" max="15372" width="13.26953125" style="55" customWidth="1"/>
    <col min="15373" max="15616" width="9.1796875" style="55"/>
    <col min="15617" max="15617" width="0.7265625" style="55" customWidth="1"/>
    <col min="15618" max="15618" width="5.81640625" style="55" customWidth="1"/>
    <col min="15619" max="15619" width="3.1796875" style="55" customWidth="1"/>
    <col min="15620" max="15620" width="27.7265625" style="55" customWidth="1"/>
    <col min="15621" max="15621" width="2.54296875" style="55" customWidth="1"/>
    <col min="15622" max="15622" width="2" style="55" customWidth="1"/>
    <col min="15623" max="15623" width="9.81640625" style="55" customWidth="1"/>
    <col min="15624" max="15624" width="12" style="55" customWidth="1"/>
    <col min="15625" max="15625" width="13" style="55" customWidth="1"/>
    <col min="15626" max="15626" width="12.453125" style="55" customWidth="1"/>
    <col min="15627" max="15627" width="13.453125" style="55" customWidth="1"/>
    <col min="15628" max="15628" width="13.26953125" style="55" customWidth="1"/>
    <col min="15629" max="15872" width="9.1796875" style="55"/>
    <col min="15873" max="15873" width="0.7265625" style="55" customWidth="1"/>
    <col min="15874" max="15874" width="5.81640625" style="55" customWidth="1"/>
    <col min="15875" max="15875" width="3.1796875" style="55" customWidth="1"/>
    <col min="15876" max="15876" width="27.7265625" style="55" customWidth="1"/>
    <col min="15877" max="15877" width="2.54296875" style="55" customWidth="1"/>
    <col min="15878" max="15878" width="2" style="55" customWidth="1"/>
    <col min="15879" max="15879" width="9.81640625" style="55" customWidth="1"/>
    <col min="15880" max="15880" width="12" style="55" customWidth="1"/>
    <col min="15881" max="15881" width="13" style="55" customWidth="1"/>
    <col min="15882" max="15882" width="12.453125" style="55" customWidth="1"/>
    <col min="15883" max="15883" width="13.453125" style="55" customWidth="1"/>
    <col min="15884" max="15884" width="13.26953125" style="55" customWidth="1"/>
    <col min="15885" max="16128" width="9.1796875" style="55"/>
    <col min="16129" max="16129" width="0.7265625" style="55" customWidth="1"/>
    <col min="16130" max="16130" width="5.81640625" style="55" customWidth="1"/>
    <col min="16131" max="16131" width="3.1796875" style="55" customWidth="1"/>
    <col min="16132" max="16132" width="27.7265625" style="55" customWidth="1"/>
    <col min="16133" max="16133" width="2.54296875" style="55" customWidth="1"/>
    <col min="16134" max="16134" width="2" style="55" customWidth="1"/>
    <col min="16135" max="16135" width="9.81640625" style="55" customWidth="1"/>
    <col min="16136" max="16136" width="12" style="55" customWidth="1"/>
    <col min="16137" max="16137" width="13" style="55" customWidth="1"/>
    <col min="16138" max="16138" width="12.453125" style="55" customWidth="1"/>
    <col min="16139" max="16139" width="13.453125" style="55" customWidth="1"/>
    <col min="16140" max="16140" width="13.26953125" style="55" customWidth="1"/>
    <col min="16141" max="16384" width="9.1796875" style="55"/>
  </cols>
  <sheetData>
    <row r="1" spans="2:12" s="58" customFormat="1" x14ac:dyDescent="0.3">
      <c r="B1" s="251" t="s">
        <v>480</v>
      </c>
      <c r="C1" s="251"/>
      <c r="D1" s="251"/>
      <c r="E1" s="251"/>
      <c r="F1" s="251"/>
      <c r="G1" s="251"/>
      <c r="H1" s="251"/>
      <c r="I1" s="251"/>
      <c r="J1" s="251"/>
      <c r="K1" s="251"/>
      <c r="L1" s="251"/>
    </row>
    <row r="2" spans="2:12" s="58" customFormat="1" x14ac:dyDescent="0.3">
      <c r="B2" s="51"/>
      <c r="C2" s="51"/>
      <c r="D2" s="51"/>
      <c r="E2" s="51"/>
      <c r="F2" s="51"/>
      <c r="G2" s="51"/>
      <c r="H2" s="51"/>
      <c r="I2" s="51"/>
      <c r="J2" s="51"/>
      <c r="K2" s="51"/>
      <c r="L2" s="51"/>
    </row>
    <row r="3" spans="2:12" s="61" customFormat="1" ht="16.899999999999999" customHeight="1" x14ac:dyDescent="0.35">
      <c r="B3" s="109" t="s">
        <v>1</v>
      </c>
      <c r="C3" s="252" t="s">
        <v>2</v>
      </c>
      <c r="D3" s="252"/>
      <c r="E3" s="252"/>
      <c r="F3" s="110" t="s">
        <v>3</v>
      </c>
      <c r="G3" s="253" t="s">
        <v>549</v>
      </c>
      <c r="H3" s="253"/>
      <c r="I3" s="253"/>
      <c r="J3" s="253"/>
      <c r="K3" s="253"/>
      <c r="L3" s="253"/>
    </row>
    <row r="4" spans="2:12" s="58" customFormat="1" ht="15" customHeight="1" x14ac:dyDescent="0.3">
      <c r="B4" s="111" t="s">
        <v>5</v>
      </c>
      <c r="C4" s="244" t="s">
        <v>6</v>
      </c>
      <c r="D4" s="244"/>
      <c r="E4" s="244"/>
      <c r="F4" s="112" t="s">
        <v>3</v>
      </c>
      <c r="G4" s="254"/>
      <c r="H4" s="254"/>
      <c r="I4" s="254"/>
      <c r="J4" s="254"/>
      <c r="K4" s="254"/>
      <c r="L4" s="254"/>
    </row>
    <row r="5" spans="2:12" s="58" customFormat="1" ht="15" customHeight="1" x14ac:dyDescent="0.3">
      <c r="B5" s="111" t="s">
        <v>7</v>
      </c>
      <c r="C5" s="244" t="s">
        <v>8</v>
      </c>
      <c r="D5" s="244"/>
      <c r="E5" s="244"/>
      <c r="F5" s="112" t="s">
        <v>84</v>
      </c>
      <c r="G5" s="255"/>
      <c r="H5" s="255"/>
      <c r="I5" s="255"/>
      <c r="J5" s="255"/>
      <c r="K5" s="255"/>
      <c r="L5" s="255"/>
    </row>
    <row r="6" spans="2:12" ht="15" customHeight="1" x14ac:dyDescent="0.3">
      <c r="B6" s="113"/>
      <c r="C6" s="113" t="s">
        <v>11</v>
      </c>
      <c r="D6" s="96" t="s">
        <v>482</v>
      </c>
      <c r="E6" s="96"/>
      <c r="F6" s="96" t="s">
        <v>3</v>
      </c>
      <c r="G6" s="256" t="s">
        <v>10</v>
      </c>
      <c r="H6" s="256"/>
      <c r="I6" s="256"/>
      <c r="J6" s="256"/>
      <c r="K6" s="256"/>
      <c r="L6" s="256"/>
    </row>
    <row r="7" spans="2:12" ht="23.25" customHeight="1" x14ac:dyDescent="0.3">
      <c r="B7" s="113"/>
      <c r="C7" s="113" t="s">
        <v>14</v>
      </c>
      <c r="D7" s="96" t="s">
        <v>483</v>
      </c>
      <c r="E7" s="96"/>
      <c r="F7" s="96" t="s">
        <v>3</v>
      </c>
      <c r="G7" s="257" t="s">
        <v>21</v>
      </c>
      <c r="H7" s="257"/>
      <c r="I7" s="257"/>
      <c r="J7" s="257"/>
      <c r="K7" s="257"/>
      <c r="L7" s="257"/>
    </row>
    <row r="8" spans="2:12" ht="28.5" customHeight="1" x14ac:dyDescent="0.3">
      <c r="B8" s="113"/>
      <c r="C8" s="113" t="s">
        <v>16</v>
      </c>
      <c r="D8" s="96" t="s">
        <v>483</v>
      </c>
      <c r="E8" s="96"/>
      <c r="F8" s="96" t="s">
        <v>3</v>
      </c>
      <c r="G8" s="257"/>
      <c r="H8" s="257"/>
      <c r="I8" s="257"/>
      <c r="J8" s="257"/>
      <c r="K8" s="257"/>
      <c r="L8" s="257"/>
    </row>
    <row r="9" spans="2:12" ht="15" customHeight="1" x14ac:dyDescent="0.3">
      <c r="B9" s="113"/>
      <c r="C9" s="113" t="s">
        <v>19</v>
      </c>
      <c r="D9" s="96" t="s">
        <v>27</v>
      </c>
      <c r="E9" s="96"/>
      <c r="F9" s="96" t="s">
        <v>3</v>
      </c>
      <c r="G9" s="256" t="str">
        <f>G3</f>
        <v>PENATA LAYANAN OPERASIONAL</v>
      </c>
      <c r="H9" s="256"/>
      <c r="I9" s="256"/>
      <c r="J9" s="256"/>
      <c r="K9" s="256"/>
      <c r="L9" s="256"/>
    </row>
    <row r="10" spans="2:12" s="61" customFormat="1" ht="75.75" customHeight="1" x14ac:dyDescent="0.35">
      <c r="B10" s="109" t="s">
        <v>29</v>
      </c>
      <c r="C10" s="252" t="s">
        <v>30</v>
      </c>
      <c r="D10" s="252"/>
      <c r="E10" s="252"/>
      <c r="F10" s="115" t="s">
        <v>3</v>
      </c>
      <c r="G10" s="258" t="s">
        <v>550</v>
      </c>
      <c r="H10" s="258"/>
      <c r="I10" s="258"/>
      <c r="J10" s="258"/>
      <c r="K10" s="258"/>
      <c r="L10" s="258"/>
    </row>
    <row r="11" spans="2:12" s="58" customFormat="1" ht="15" customHeight="1" x14ac:dyDescent="0.3">
      <c r="B11" s="111" t="s">
        <v>32</v>
      </c>
      <c r="C11" s="244" t="s">
        <v>485</v>
      </c>
      <c r="D11" s="244"/>
      <c r="E11" s="244"/>
    </row>
    <row r="12" spans="2:12" ht="15" customHeight="1" x14ac:dyDescent="0.3">
      <c r="B12" s="113"/>
      <c r="C12" s="113" t="s">
        <v>11</v>
      </c>
      <c r="D12" s="96" t="s">
        <v>486</v>
      </c>
      <c r="E12" s="96"/>
      <c r="F12" s="96" t="s">
        <v>3</v>
      </c>
      <c r="G12" s="55" t="s">
        <v>511</v>
      </c>
    </row>
    <row r="13" spans="2:12" ht="23.25" customHeight="1" x14ac:dyDescent="0.3">
      <c r="B13" s="113"/>
      <c r="C13" s="116" t="s">
        <v>14</v>
      </c>
      <c r="D13" s="115" t="s">
        <v>488</v>
      </c>
      <c r="E13" s="115"/>
      <c r="F13" s="115" t="s">
        <v>3</v>
      </c>
      <c r="G13" s="197" t="s">
        <v>512</v>
      </c>
      <c r="H13" s="197"/>
      <c r="I13" s="197"/>
      <c r="J13" s="197"/>
      <c r="K13" s="197"/>
      <c r="L13" s="197"/>
    </row>
    <row r="14" spans="2:12" ht="15" customHeight="1" x14ac:dyDescent="0.3">
      <c r="B14" s="113"/>
      <c r="C14" s="113" t="s">
        <v>16</v>
      </c>
      <c r="D14" s="96" t="s">
        <v>38</v>
      </c>
      <c r="E14" s="113"/>
      <c r="F14" s="96" t="s">
        <v>3</v>
      </c>
      <c r="G14" s="118" t="s">
        <v>13</v>
      </c>
    </row>
    <row r="15" spans="2:12" s="58" customFormat="1" ht="21" customHeight="1" x14ac:dyDescent="0.3">
      <c r="B15" s="111" t="s">
        <v>40</v>
      </c>
      <c r="C15" s="112" t="s">
        <v>41</v>
      </c>
      <c r="D15" s="112"/>
      <c r="E15" s="51"/>
      <c r="F15" s="51"/>
      <c r="G15" s="51"/>
      <c r="H15" s="51"/>
      <c r="I15" s="51"/>
      <c r="J15" s="51"/>
      <c r="K15" s="51"/>
      <c r="L15" s="51"/>
    </row>
    <row r="16" spans="2:12" s="50" customFormat="1" ht="57" customHeight="1" x14ac:dyDescent="0.35">
      <c r="B16" s="78" t="s">
        <v>42</v>
      </c>
      <c r="C16" s="245" t="s">
        <v>43</v>
      </c>
      <c r="D16" s="246"/>
      <c r="E16" s="246"/>
      <c r="F16" s="246"/>
      <c r="G16" s="247"/>
      <c r="H16" s="79" t="s">
        <v>44</v>
      </c>
      <c r="I16" s="79" t="s">
        <v>45</v>
      </c>
      <c r="J16" s="79" t="s">
        <v>46</v>
      </c>
      <c r="K16" s="79" t="s">
        <v>490</v>
      </c>
      <c r="L16" s="79" t="s">
        <v>491</v>
      </c>
    </row>
    <row r="17" spans="2:12" s="51" customFormat="1" ht="12.75" customHeight="1" x14ac:dyDescent="0.3">
      <c r="B17" s="80" t="s">
        <v>49</v>
      </c>
      <c r="C17" s="248" t="s">
        <v>50</v>
      </c>
      <c r="D17" s="249"/>
      <c r="E17" s="249"/>
      <c r="F17" s="249"/>
      <c r="G17" s="250"/>
      <c r="H17" s="80" t="s">
        <v>51</v>
      </c>
      <c r="I17" s="80" t="s">
        <v>52</v>
      </c>
      <c r="J17" s="80" t="s">
        <v>53</v>
      </c>
      <c r="K17" s="80" t="s">
        <v>54</v>
      </c>
      <c r="L17" s="80" t="s">
        <v>55</v>
      </c>
    </row>
    <row r="18" spans="2:12" ht="40.15" customHeight="1" x14ac:dyDescent="0.3">
      <c r="B18" s="81">
        <v>1</v>
      </c>
      <c r="C18" s="219" t="s">
        <v>619</v>
      </c>
      <c r="D18" s="212"/>
      <c r="E18" s="212"/>
      <c r="F18" s="212"/>
      <c r="G18" s="214"/>
      <c r="H18" s="82" t="s">
        <v>57</v>
      </c>
      <c r="I18" s="83">
        <v>2</v>
      </c>
      <c r="J18" s="83">
        <v>15</v>
      </c>
      <c r="K18" s="83">
        <f t="shared" ref="K18:K28" si="0">+(I18*J18)</f>
        <v>30</v>
      </c>
      <c r="L18" s="99">
        <f t="shared" ref="L18:L28" si="1">K18/1250</f>
        <v>2.4E-2</v>
      </c>
    </row>
    <row r="19" spans="2:12" ht="30" customHeight="1" x14ac:dyDescent="0.3">
      <c r="B19" s="81">
        <v>2</v>
      </c>
      <c r="C19" s="230" t="s">
        <v>618</v>
      </c>
      <c r="D19" s="203"/>
      <c r="E19" s="203"/>
      <c r="F19" s="203"/>
      <c r="G19" s="204"/>
      <c r="H19" s="82" t="s">
        <v>57</v>
      </c>
      <c r="I19" s="83">
        <v>2</v>
      </c>
      <c r="J19" s="83">
        <v>60</v>
      </c>
      <c r="K19" s="83">
        <f t="shared" si="0"/>
        <v>120</v>
      </c>
      <c r="L19" s="99">
        <f t="shared" si="1"/>
        <v>9.6000000000000002E-2</v>
      </c>
    </row>
    <row r="20" spans="2:12" ht="37.15" customHeight="1" x14ac:dyDescent="0.3">
      <c r="B20" s="81">
        <v>3</v>
      </c>
      <c r="C20" s="230" t="s">
        <v>617</v>
      </c>
      <c r="D20" s="203"/>
      <c r="E20" s="203"/>
      <c r="F20" s="203"/>
      <c r="G20" s="204"/>
      <c r="H20" s="82" t="s">
        <v>57</v>
      </c>
      <c r="I20" s="83">
        <v>1</v>
      </c>
      <c r="J20" s="83">
        <v>10</v>
      </c>
      <c r="K20" s="83">
        <f t="shared" si="0"/>
        <v>10</v>
      </c>
      <c r="L20" s="99">
        <f t="shared" si="1"/>
        <v>8.0000000000000002E-3</v>
      </c>
    </row>
    <row r="21" spans="2:12" ht="37.9" customHeight="1" x14ac:dyDescent="0.3">
      <c r="B21" s="81">
        <v>4</v>
      </c>
      <c r="C21" s="230" t="s">
        <v>616</v>
      </c>
      <c r="D21" s="203"/>
      <c r="E21" s="203"/>
      <c r="F21" s="203"/>
      <c r="G21" s="204"/>
      <c r="H21" s="82" t="s">
        <v>57</v>
      </c>
      <c r="I21" s="83">
        <v>4</v>
      </c>
      <c r="J21" s="83">
        <v>10</v>
      </c>
      <c r="K21" s="83">
        <f t="shared" si="0"/>
        <v>40</v>
      </c>
      <c r="L21" s="99">
        <f t="shared" si="1"/>
        <v>3.2000000000000001E-2</v>
      </c>
    </row>
    <row r="22" spans="2:12" ht="40.15" customHeight="1" x14ac:dyDescent="0.3">
      <c r="B22" s="81">
        <v>5</v>
      </c>
      <c r="C22" s="230" t="s">
        <v>615</v>
      </c>
      <c r="D22" s="203"/>
      <c r="E22" s="203"/>
      <c r="F22" s="203"/>
      <c r="G22" s="204"/>
      <c r="H22" s="82" t="s">
        <v>57</v>
      </c>
      <c r="I22" s="83">
        <v>3</v>
      </c>
      <c r="J22" s="83">
        <v>10</v>
      </c>
      <c r="K22" s="83">
        <f t="shared" si="0"/>
        <v>30</v>
      </c>
      <c r="L22" s="99">
        <f t="shared" si="1"/>
        <v>2.4E-2</v>
      </c>
    </row>
    <row r="23" spans="2:12" ht="42" customHeight="1" x14ac:dyDescent="0.3">
      <c r="B23" s="81">
        <v>6</v>
      </c>
      <c r="C23" s="230" t="s">
        <v>614</v>
      </c>
      <c r="D23" s="203"/>
      <c r="E23" s="203"/>
      <c r="F23" s="203"/>
      <c r="G23" s="204"/>
      <c r="H23" s="82" t="s">
        <v>57</v>
      </c>
      <c r="I23" s="83">
        <v>15</v>
      </c>
      <c r="J23" s="83">
        <v>30</v>
      </c>
      <c r="K23" s="83">
        <f t="shared" si="0"/>
        <v>450</v>
      </c>
      <c r="L23" s="99">
        <f t="shared" si="1"/>
        <v>0.36</v>
      </c>
    </row>
    <row r="24" spans="2:12" ht="57.75" customHeight="1" x14ac:dyDescent="0.3">
      <c r="B24" s="81">
        <v>7</v>
      </c>
      <c r="C24" s="230" t="s">
        <v>613</v>
      </c>
      <c r="D24" s="203"/>
      <c r="E24" s="203"/>
      <c r="F24" s="203"/>
      <c r="G24" s="204"/>
      <c r="H24" s="82" t="s">
        <v>57</v>
      </c>
      <c r="I24" s="100">
        <v>3</v>
      </c>
      <c r="J24" s="100">
        <v>10</v>
      </c>
      <c r="K24" s="100">
        <f t="shared" si="0"/>
        <v>30</v>
      </c>
      <c r="L24" s="101">
        <f t="shared" si="1"/>
        <v>2.4E-2</v>
      </c>
    </row>
    <row r="25" spans="2:12" ht="40.15" customHeight="1" x14ac:dyDescent="0.3">
      <c r="B25" s="81">
        <v>8</v>
      </c>
      <c r="C25" s="230" t="s">
        <v>612</v>
      </c>
      <c r="D25" s="203"/>
      <c r="E25" s="203"/>
      <c r="F25" s="203"/>
      <c r="G25" s="204"/>
      <c r="H25" s="102" t="s">
        <v>57</v>
      </c>
      <c r="I25" s="100">
        <v>3</v>
      </c>
      <c r="J25" s="100">
        <v>10</v>
      </c>
      <c r="K25" s="100">
        <f t="shared" si="0"/>
        <v>30</v>
      </c>
      <c r="L25" s="101">
        <f t="shared" si="1"/>
        <v>2.4E-2</v>
      </c>
    </row>
    <row r="26" spans="2:12" ht="43.15" customHeight="1" x14ac:dyDescent="0.3">
      <c r="B26" s="81">
        <v>9</v>
      </c>
      <c r="C26" s="230" t="s">
        <v>611</v>
      </c>
      <c r="D26" s="231"/>
      <c r="E26" s="231"/>
      <c r="F26" s="231"/>
      <c r="G26" s="232"/>
      <c r="H26" s="102" t="s">
        <v>57</v>
      </c>
      <c r="I26" s="100">
        <v>3</v>
      </c>
      <c r="J26" s="100">
        <v>10</v>
      </c>
      <c r="K26" s="100">
        <f t="shared" si="0"/>
        <v>30</v>
      </c>
      <c r="L26" s="101">
        <f t="shared" si="1"/>
        <v>2.4E-2</v>
      </c>
    </row>
    <row r="27" spans="2:12" ht="39" customHeight="1" x14ac:dyDescent="0.3">
      <c r="B27" s="81">
        <v>10</v>
      </c>
      <c r="C27" s="230" t="s">
        <v>610</v>
      </c>
      <c r="D27" s="231"/>
      <c r="E27" s="231"/>
      <c r="F27" s="231"/>
      <c r="G27" s="232"/>
      <c r="H27" s="102" t="s">
        <v>57</v>
      </c>
      <c r="I27" s="100">
        <v>500</v>
      </c>
      <c r="J27" s="100">
        <v>2</v>
      </c>
      <c r="K27" s="100">
        <f t="shared" si="0"/>
        <v>1000</v>
      </c>
      <c r="L27" s="101">
        <f t="shared" si="1"/>
        <v>0.8</v>
      </c>
    </row>
    <row r="28" spans="2:12" ht="39.65" customHeight="1" x14ac:dyDescent="0.3">
      <c r="B28" s="81">
        <v>11</v>
      </c>
      <c r="C28" s="230" t="s">
        <v>609</v>
      </c>
      <c r="D28" s="203"/>
      <c r="E28" s="203"/>
      <c r="F28" s="203"/>
      <c r="G28" s="204"/>
      <c r="H28" s="102" t="s">
        <v>57</v>
      </c>
      <c r="I28" s="100">
        <v>500</v>
      </c>
      <c r="J28" s="100">
        <v>1</v>
      </c>
      <c r="K28" s="100">
        <f t="shared" si="0"/>
        <v>500</v>
      </c>
      <c r="L28" s="101">
        <f t="shared" si="1"/>
        <v>0.4</v>
      </c>
    </row>
    <row r="29" spans="2:12" ht="25.5" customHeight="1" x14ac:dyDescent="0.3">
      <c r="B29" s="233" t="s">
        <v>83</v>
      </c>
      <c r="C29" s="234"/>
      <c r="D29" s="234"/>
      <c r="E29" s="234"/>
      <c r="F29" s="234"/>
      <c r="G29" s="235"/>
      <c r="H29" s="239" t="s">
        <v>84</v>
      </c>
      <c r="I29" s="239"/>
      <c r="J29" s="241" t="s">
        <v>84</v>
      </c>
      <c r="K29" s="241">
        <f>SUM(K18:K28)</f>
        <v>2270</v>
      </c>
      <c r="L29" s="103">
        <f>+(K29/1250)</f>
        <v>1.8160000000000001</v>
      </c>
    </row>
    <row r="30" spans="2:12" ht="15" customHeight="1" x14ac:dyDescent="0.3">
      <c r="B30" s="236"/>
      <c r="C30" s="237"/>
      <c r="D30" s="237"/>
      <c r="E30" s="237"/>
      <c r="F30" s="237"/>
      <c r="G30" s="238"/>
      <c r="H30" s="240"/>
      <c r="I30" s="240"/>
      <c r="J30" s="242"/>
      <c r="K30" s="242"/>
      <c r="L30" s="104" t="s">
        <v>551</v>
      </c>
    </row>
    <row r="31" spans="2:12" ht="15" customHeight="1" x14ac:dyDescent="0.3">
      <c r="B31" s="86"/>
      <c r="C31" s="86"/>
      <c r="D31" s="86"/>
      <c r="E31" s="86"/>
      <c r="F31" s="86"/>
      <c r="G31" s="86"/>
      <c r="H31" s="87"/>
      <c r="I31" s="87"/>
      <c r="J31" s="88"/>
      <c r="K31" s="88"/>
      <c r="L31" s="105"/>
    </row>
    <row r="32" spans="2:12" ht="15" customHeight="1" x14ac:dyDescent="0.3">
      <c r="B32" s="90" t="s">
        <v>95</v>
      </c>
      <c r="C32" s="243" t="s">
        <v>88</v>
      </c>
      <c r="D32" s="243"/>
      <c r="E32" s="86"/>
      <c r="F32" s="86"/>
      <c r="G32" s="86"/>
      <c r="H32" s="87"/>
      <c r="I32" s="87"/>
      <c r="J32" s="88"/>
      <c r="K32" s="88"/>
      <c r="L32" s="105"/>
    </row>
    <row r="33" spans="2:12" ht="30" customHeight="1" x14ac:dyDescent="0.3">
      <c r="B33" s="86"/>
      <c r="C33" s="106" t="s">
        <v>1</v>
      </c>
      <c r="D33" s="222" t="s">
        <v>608</v>
      </c>
      <c r="E33" s="222"/>
      <c r="F33" s="222"/>
      <c r="G33" s="222"/>
      <c r="H33" s="222"/>
      <c r="I33" s="222"/>
      <c r="J33" s="222"/>
      <c r="K33" s="222"/>
      <c r="L33" s="222"/>
    </row>
    <row r="34" spans="2:12" ht="15" customHeight="1" x14ac:dyDescent="0.3">
      <c r="B34" s="86"/>
      <c r="C34" s="106" t="s">
        <v>5</v>
      </c>
      <c r="D34" s="222" t="s">
        <v>607</v>
      </c>
      <c r="E34" s="222"/>
      <c r="F34" s="222"/>
      <c r="G34" s="222"/>
      <c r="H34" s="222"/>
      <c r="I34" s="222"/>
      <c r="J34" s="222"/>
      <c r="K34" s="222"/>
      <c r="L34" s="222"/>
    </row>
    <row r="35" spans="2:12" ht="30" customHeight="1" x14ac:dyDescent="0.3">
      <c r="B35" s="86"/>
      <c r="C35" s="106" t="s">
        <v>7</v>
      </c>
      <c r="D35" s="222" t="s">
        <v>552</v>
      </c>
      <c r="E35" s="222"/>
      <c r="F35" s="222"/>
      <c r="G35" s="222"/>
      <c r="H35" s="222"/>
      <c r="I35" s="222"/>
      <c r="J35" s="222"/>
      <c r="K35" s="222"/>
      <c r="L35" s="222"/>
    </row>
    <row r="36" spans="2:12" ht="15" customHeight="1" x14ac:dyDescent="0.3">
      <c r="B36" s="86"/>
      <c r="C36" s="106" t="s">
        <v>29</v>
      </c>
      <c r="D36" s="222" t="s">
        <v>606</v>
      </c>
      <c r="E36" s="222"/>
      <c r="F36" s="222"/>
      <c r="G36" s="222"/>
      <c r="H36" s="222"/>
      <c r="I36" s="222"/>
      <c r="J36" s="222"/>
      <c r="K36" s="222"/>
      <c r="L36" s="222"/>
    </row>
    <row r="37" spans="2:12" ht="24.75" customHeight="1" x14ac:dyDescent="0.3">
      <c r="B37" s="86"/>
      <c r="C37" s="106" t="s">
        <v>495</v>
      </c>
      <c r="D37" s="222" t="s">
        <v>553</v>
      </c>
      <c r="E37" s="222"/>
      <c r="F37" s="222"/>
      <c r="G37" s="222"/>
      <c r="H37" s="222"/>
      <c r="I37" s="222"/>
      <c r="J37" s="222"/>
      <c r="K37" s="222"/>
      <c r="L37" s="222"/>
    </row>
    <row r="38" spans="2:12" ht="30" customHeight="1" x14ac:dyDescent="0.3">
      <c r="B38" s="111" t="s">
        <v>97</v>
      </c>
      <c r="C38" s="112" t="s">
        <v>130</v>
      </c>
      <c r="D38" s="96"/>
      <c r="E38" s="113"/>
      <c r="F38" s="96"/>
      <c r="G38" s="96"/>
      <c r="H38" s="113"/>
      <c r="I38" s="113"/>
      <c r="J38" s="113"/>
      <c r="K38" s="113"/>
      <c r="L38" s="113"/>
    </row>
    <row r="39" spans="2:12" ht="12" customHeight="1" x14ac:dyDescent="0.3">
      <c r="B39" s="119" t="s">
        <v>42</v>
      </c>
      <c r="C39" s="223" t="s">
        <v>131</v>
      </c>
      <c r="D39" s="224"/>
      <c r="E39" s="224"/>
      <c r="F39" s="224"/>
      <c r="G39" s="224"/>
      <c r="H39" s="224"/>
      <c r="I39" s="225"/>
      <c r="J39" s="223" t="s">
        <v>132</v>
      </c>
      <c r="K39" s="224"/>
      <c r="L39" s="225"/>
    </row>
    <row r="40" spans="2:12" ht="18" customHeight="1" x14ac:dyDescent="0.3">
      <c r="B40" s="81">
        <v>1</v>
      </c>
      <c r="C40" s="226" t="s">
        <v>554</v>
      </c>
      <c r="D40" s="227"/>
      <c r="E40" s="227"/>
      <c r="F40" s="227"/>
      <c r="G40" s="227"/>
      <c r="H40" s="227"/>
      <c r="I40" s="228"/>
      <c r="J40" s="120" t="s">
        <v>134</v>
      </c>
      <c r="K40" s="121"/>
      <c r="L40" s="122"/>
    </row>
    <row r="41" spans="2:12" ht="35.5" customHeight="1" x14ac:dyDescent="0.3">
      <c r="B41" s="81">
        <v>2</v>
      </c>
      <c r="C41" s="219" t="s">
        <v>555</v>
      </c>
      <c r="D41" s="212"/>
      <c r="E41" s="212"/>
      <c r="F41" s="212"/>
      <c r="G41" s="212"/>
      <c r="H41" s="212"/>
      <c r="I41" s="214"/>
      <c r="J41" s="120" t="s">
        <v>138</v>
      </c>
      <c r="K41" s="121"/>
      <c r="L41" s="122"/>
    </row>
    <row r="42" spans="2:12" ht="33.65" customHeight="1" x14ac:dyDescent="0.3">
      <c r="B42" s="123">
        <v>3</v>
      </c>
      <c r="C42" s="229" t="s">
        <v>556</v>
      </c>
      <c r="D42" s="229"/>
      <c r="E42" s="229"/>
      <c r="F42" s="229"/>
      <c r="G42" s="229"/>
      <c r="H42" s="229"/>
      <c r="I42" s="229"/>
      <c r="J42" s="120" t="s">
        <v>138</v>
      </c>
      <c r="K42" s="121"/>
      <c r="L42" s="122"/>
    </row>
    <row r="43" spans="2:12" ht="23.25" customHeight="1" x14ac:dyDescent="0.3">
      <c r="B43" s="123">
        <v>4</v>
      </c>
      <c r="C43" s="229" t="s">
        <v>557</v>
      </c>
      <c r="D43" s="229"/>
      <c r="E43" s="229"/>
      <c r="F43" s="229"/>
      <c r="G43" s="229"/>
      <c r="H43" s="229"/>
      <c r="I43" s="229"/>
      <c r="J43" s="120" t="s">
        <v>140</v>
      </c>
      <c r="K43" s="121"/>
      <c r="L43" s="122"/>
    </row>
    <row r="44" spans="2:12" ht="29.5" customHeight="1" x14ac:dyDescent="0.3">
      <c r="B44" s="111" t="s">
        <v>99</v>
      </c>
      <c r="C44" s="112" t="s">
        <v>142</v>
      </c>
      <c r="D44" s="96"/>
      <c r="E44" s="113"/>
      <c r="F44" s="96"/>
      <c r="G44" s="96"/>
      <c r="H44" s="113"/>
      <c r="I44" s="113"/>
      <c r="J44" s="113"/>
      <c r="K44" s="113"/>
      <c r="L44" s="113"/>
    </row>
    <row r="45" spans="2:12" ht="20.25" customHeight="1" x14ac:dyDescent="0.3">
      <c r="B45" s="119" t="s">
        <v>42</v>
      </c>
      <c r="C45" s="223" t="s">
        <v>131</v>
      </c>
      <c r="D45" s="224"/>
      <c r="E45" s="224"/>
      <c r="F45" s="224"/>
      <c r="G45" s="224"/>
      <c r="H45" s="224"/>
      <c r="I45" s="225"/>
      <c r="J45" s="223" t="s">
        <v>132</v>
      </c>
      <c r="K45" s="224"/>
      <c r="L45" s="225"/>
    </row>
    <row r="46" spans="2:12" ht="17.5" customHeight="1" x14ac:dyDescent="0.3">
      <c r="B46" s="124" t="s">
        <v>49</v>
      </c>
      <c r="C46" s="219" t="s">
        <v>143</v>
      </c>
      <c r="D46" s="212"/>
      <c r="E46" s="212"/>
      <c r="F46" s="212"/>
      <c r="G46" s="212"/>
      <c r="H46" s="212"/>
      <c r="I46" s="214"/>
      <c r="J46" s="212" t="s">
        <v>144</v>
      </c>
      <c r="K46" s="212"/>
      <c r="L46" s="214"/>
    </row>
    <row r="47" spans="2:12" ht="34.5" customHeight="1" x14ac:dyDescent="0.3">
      <c r="B47" s="124" t="s">
        <v>50</v>
      </c>
      <c r="C47" s="219" t="s">
        <v>558</v>
      </c>
      <c r="D47" s="212"/>
      <c r="E47" s="212"/>
      <c r="F47" s="212"/>
      <c r="G47" s="212"/>
      <c r="H47" s="212"/>
      <c r="I47" s="214"/>
      <c r="J47" s="212" t="s">
        <v>520</v>
      </c>
      <c r="K47" s="212"/>
      <c r="L47" s="214"/>
    </row>
    <row r="48" spans="2:12" ht="18.649999999999999" customHeight="1" x14ac:dyDescent="0.3">
      <c r="B48" s="124" t="s">
        <v>51</v>
      </c>
      <c r="C48" s="219" t="s">
        <v>147</v>
      </c>
      <c r="D48" s="212"/>
      <c r="E48" s="212"/>
      <c r="F48" s="212"/>
      <c r="G48" s="212"/>
      <c r="H48" s="212"/>
      <c r="I48" s="214"/>
      <c r="J48" s="212" t="s">
        <v>148</v>
      </c>
      <c r="K48" s="212"/>
      <c r="L48" s="214"/>
    </row>
    <row r="49" spans="2:12" ht="15" customHeight="1" x14ac:dyDescent="0.3">
      <c r="B49" s="124" t="s">
        <v>52</v>
      </c>
      <c r="C49" s="219" t="s">
        <v>149</v>
      </c>
      <c r="D49" s="212"/>
      <c r="E49" s="212"/>
      <c r="F49" s="212"/>
      <c r="G49" s="212"/>
      <c r="H49" s="212"/>
      <c r="I49" s="214"/>
      <c r="J49" s="212" t="s">
        <v>520</v>
      </c>
      <c r="K49" s="212"/>
      <c r="L49" s="214"/>
    </row>
    <row r="50" spans="2:12" ht="15" customHeight="1" x14ac:dyDescent="0.3">
      <c r="B50" s="124" t="s">
        <v>53</v>
      </c>
      <c r="C50" s="219" t="s">
        <v>139</v>
      </c>
      <c r="D50" s="212"/>
      <c r="E50" s="212"/>
      <c r="F50" s="212"/>
      <c r="G50" s="212"/>
      <c r="H50" s="212"/>
      <c r="I50" s="214"/>
      <c r="J50" s="212" t="s">
        <v>155</v>
      </c>
      <c r="K50" s="212"/>
      <c r="L50" s="214"/>
    </row>
    <row r="51" spans="2:12" ht="15" customHeight="1" x14ac:dyDescent="0.3">
      <c r="B51" s="125"/>
      <c r="C51" s="114"/>
      <c r="D51" s="114"/>
      <c r="E51" s="114"/>
      <c r="F51" s="114"/>
      <c r="G51" s="114"/>
      <c r="H51" s="114"/>
      <c r="I51" s="114"/>
      <c r="J51" s="114"/>
      <c r="K51" s="114"/>
      <c r="L51" s="114"/>
    </row>
    <row r="52" spans="2:12" ht="15" customHeight="1" x14ac:dyDescent="0.3">
      <c r="B52" s="125"/>
      <c r="C52" s="114"/>
      <c r="D52" s="114"/>
      <c r="E52" s="114"/>
      <c r="F52" s="114"/>
      <c r="G52" s="114"/>
      <c r="H52" s="114"/>
      <c r="I52" s="114"/>
      <c r="J52" s="114"/>
      <c r="K52" s="114"/>
      <c r="L52" s="114"/>
    </row>
    <row r="53" spans="2:12" ht="15" customHeight="1" x14ac:dyDescent="0.3">
      <c r="B53" s="125"/>
      <c r="C53" s="114"/>
      <c r="D53" s="114"/>
      <c r="E53" s="114"/>
      <c r="F53" s="114"/>
      <c r="G53" s="114"/>
      <c r="H53" s="114"/>
      <c r="I53" s="114"/>
      <c r="J53" s="114"/>
      <c r="K53" s="114"/>
      <c r="L53" s="114"/>
    </row>
    <row r="54" spans="2:12" ht="15" customHeight="1" x14ac:dyDescent="0.3">
      <c r="B54" s="125"/>
      <c r="C54" s="114"/>
      <c r="D54" s="114"/>
      <c r="E54" s="114"/>
      <c r="F54" s="114"/>
      <c r="G54" s="114"/>
      <c r="H54" s="114"/>
      <c r="I54" s="114"/>
      <c r="J54" s="114"/>
      <c r="K54" s="114"/>
      <c r="L54" s="114"/>
    </row>
    <row r="55" spans="2:12" ht="15" customHeight="1" x14ac:dyDescent="0.3">
      <c r="B55" s="125"/>
      <c r="C55" s="114"/>
      <c r="D55" s="114"/>
      <c r="E55" s="114"/>
      <c r="F55" s="114"/>
      <c r="G55" s="114"/>
      <c r="H55" s="114"/>
      <c r="I55" s="114"/>
      <c r="J55" s="114"/>
      <c r="K55" s="114"/>
      <c r="L55" s="114"/>
    </row>
    <row r="56" spans="2:12" ht="15" customHeight="1" x14ac:dyDescent="0.3">
      <c r="B56" s="125"/>
      <c r="C56" s="114"/>
      <c r="D56" s="114"/>
      <c r="E56" s="114"/>
      <c r="F56" s="114"/>
      <c r="G56" s="114"/>
      <c r="H56" s="114"/>
      <c r="I56" s="114"/>
      <c r="J56" s="114"/>
      <c r="K56" s="114"/>
      <c r="L56" s="114"/>
    </row>
    <row r="57" spans="2:12" s="58" customFormat="1" ht="15" customHeight="1" x14ac:dyDescent="0.3">
      <c r="B57" s="111" t="s">
        <v>101</v>
      </c>
      <c r="C57" s="112" t="s">
        <v>156</v>
      </c>
    </row>
    <row r="58" spans="2:12" s="59" customFormat="1" ht="15" customHeight="1" x14ac:dyDescent="0.3">
      <c r="B58" s="55"/>
      <c r="C58" s="59" t="s">
        <v>11</v>
      </c>
      <c r="D58" s="215" t="s">
        <v>559</v>
      </c>
      <c r="E58" s="215"/>
      <c r="F58" s="215"/>
      <c r="G58" s="215"/>
      <c r="H58" s="215"/>
      <c r="I58" s="215"/>
      <c r="J58" s="215"/>
      <c r="K58" s="215"/>
      <c r="L58" s="215"/>
    </row>
    <row r="59" spans="2:12" s="59" customFormat="1" ht="18.75" customHeight="1" x14ac:dyDescent="0.3">
      <c r="B59" s="55"/>
      <c r="C59" s="59" t="s">
        <v>14</v>
      </c>
      <c r="D59" s="221" t="s">
        <v>560</v>
      </c>
      <c r="E59" s="215"/>
      <c r="F59" s="215"/>
      <c r="G59" s="215"/>
      <c r="H59" s="215"/>
      <c r="I59" s="215"/>
      <c r="J59" s="215"/>
      <c r="K59" s="215"/>
      <c r="L59" s="215"/>
    </row>
    <row r="60" spans="2:12" ht="36" customHeight="1" x14ac:dyDescent="0.3">
      <c r="C60" s="59" t="s">
        <v>16</v>
      </c>
      <c r="D60" s="215" t="s">
        <v>561</v>
      </c>
      <c r="E60" s="215"/>
      <c r="F60" s="215"/>
      <c r="G60" s="215"/>
      <c r="H60" s="215"/>
      <c r="I60" s="215"/>
      <c r="J60" s="215"/>
      <c r="K60" s="215"/>
      <c r="L60" s="215"/>
    </row>
    <row r="61" spans="2:12" ht="15" customHeight="1" x14ac:dyDescent="0.3">
      <c r="C61" s="59"/>
      <c r="D61" s="126"/>
      <c r="E61" s="126"/>
      <c r="F61" s="126"/>
      <c r="G61" s="126"/>
      <c r="H61" s="126"/>
      <c r="I61" s="126"/>
      <c r="J61" s="126"/>
      <c r="K61" s="126"/>
      <c r="L61" s="126"/>
    </row>
    <row r="62" spans="2:12" ht="15" customHeight="1" x14ac:dyDescent="0.3">
      <c r="B62" s="111" t="s">
        <v>103</v>
      </c>
      <c r="C62" s="112" t="s">
        <v>162</v>
      </c>
      <c r="D62" s="58"/>
      <c r="E62" s="58"/>
      <c r="F62" s="58"/>
      <c r="G62" s="58"/>
      <c r="H62" s="58"/>
      <c r="I62" s="58"/>
      <c r="J62" s="58"/>
      <c r="K62" s="58"/>
      <c r="L62" s="58"/>
    </row>
    <row r="63" spans="2:12" s="58" customFormat="1" ht="15" customHeight="1" x14ac:dyDescent="0.3">
      <c r="B63" s="55"/>
      <c r="C63" s="59" t="s">
        <v>11</v>
      </c>
      <c r="D63" s="215" t="s">
        <v>562</v>
      </c>
      <c r="E63" s="215"/>
      <c r="F63" s="215"/>
      <c r="G63" s="215"/>
      <c r="H63" s="215"/>
      <c r="I63" s="215"/>
      <c r="J63" s="215"/>
      <c r="K63" s="215"/>
      <c r="L63" s="215"/>
    </row>
    <row r="64" spans="2:12" s="59" customFormat="1" ht="19.5" customHeight="1" x14ac:dyDescent="0.3">
      <c r="B64" s="55"/>
      <c r="C64" s="59" t="s">
        <v>14</v>
      </c>
      <c r="D64" s="215" t="s">
        <v>563</v>
      </c>
      <c r="E64" s="215"/>
      <c r="F64" s="215"/>
      <c r="G64" s="215"/>
      <c r="H64" s="215"/>
      <c r="I64" s="215"/>
      <c r="J64" s="215"/>
      <c r="K64" s="215"/>
      <c r="L64" s="215"/>
    </row>
    <row r="65" spans="2:12" s="59" customFormat="1" ht="18" customHeight="1" x14ac:dyDescent="0.3">
      <c r="B65" s="55"/>
      <c r="C65" s="59" t="s">
        <v>16</v>
      </c>
      <c r="D65" s="216" t="s">
        <v>564</v>
      </c>
      <c r="E65" s="216"/>
      <c r="F65" s="216"/>
      <c r="G65" s="216"/>
      <c r="H65" s="216"/>
      <c r="I65" s="216"/>
      <c r="J65" s="216"/>
      <c r="K65" s="216"/>
      <c r="L65" s="216"/>
    </row>
    <row r="66" spans="2:12" ht="26.15" customHeight="1" x14ac:dyDescent="0.3">
      <c r="B66" s="111" t="s">
        <v>105</v>
      </c>
      <c r="C66" s="112" t="s">
        <v>167</v>
      </c>
      <c r="D66" s="58"/>
      <c r="E66" s="58"/>
      <c r="F66" s="58"/>
      <c r="G66" s="58"/>
      <c r="H66" s="58"/>
      <c r="I66" s="58"/>
      <c r="J66" s="58"/>
      <c r="K66" s="58"/>
      <c r="L66" s="58"/>
    </row>
    <row r="67" spans="2:12" ht="33" customHeight="1" x14ac:dyDescent="0.3">
      <c r="B67" s="127" t="s">
        <v>168</v>
      </c>
      <c r="C67" s="217" t="s">
        <v>169</v>
      </c>
      <c r="D67" s="206"/>
      <c r="E67" s="206"/>
      <c r="F67" s="218"/>
      <c r="G67" s="217" t="s">
        <v>170</v>
      </c>
      <c r="H67" s="206"/>
      <c r="I67" s="218"/>
      <c r="J67" s="206" t="s">
        <v>171</v>
      </c>
      <c r="K67" s="206"/>
      <c r="L67" s="218"/>
    </row>
    <row r="68" spans="2:12" ht="15" customHeight="1" x14ac:dyDescent="0.3">
      <c r="B68" s="123">
        <v>1</v>
      </c>
      <c r="C68" s="219" t="s">
        <v>187</v>
      </c>
      <c r="D68" s="212"/>
      <c r="E68" s="212"/>
      <c r="F68" s="214"/>
      <c r="G68" s="220" t="s">
        <v>188</v>
      </c>
      <c r="H68" s="209"/>
      <c r="I68" s="210"/>
      <c r="J68" s="212" t="s">
        <v>174</v>
      </c>
      <c r="K68" s="212"/>
      <c r="L68" s="214"/>
    </row>
    <row r="69" spans="2:12" ht="9" customHeight="1" x14ac:dyDescent="0.3">
      <c r="B69" s="116"/>
      <c r="C69" s="114"/>
      <c r="D69" s="114"/>
      <c r="E69" s="114"/>
      <c r="F69" s="114"/>
      <c r="G69" s="128"/>
      <c r="H69" s="128"/>
      <c r="I69" s="128"/>
      <c r="J69" s="114"/>
      <c r="K69" s="114"/>
      <c r="L69" s="114"/>
    </row>
    <row r="70" spans="2:12" ht="24" customHeight="1" x14ac:dyDescent="0.3">
      <c r="B70" s="111" t="s">
        <v>107</v>
      </c>
      <c r="C70" s="112" t="s">
        <v>189</v>
      </c>
      <c r="D70" s="96"/>
      <c r="E70" s="113"/>
      <c r="F70" s="96"/>
      <c r="G70" s="96"/>
      <c r="H70" s="113"/>
      <c r="I70" s="113"/>
      <c r="J70" s="113"/>
      <c r="K70" s="113"/>
      <c r="L70" s="113"/>
    </row>
    <row r="71" spans="2:12" ht="19" customHeight="1" x14ac:dyDescent="0.3">
      <c r="B71" s="129" t="s">
        <v>42</v>
      </c>
      <c r="C71" s="217" t="s">
        <v>190</v>
      </c>
      <c r="D71" s="206"/>
      <c r="E71" s="206"/>
      <c r="F71" s="206"/>
      <c r="G71" s="206"/>
      <c r="H71" s="206"/>
      <c r="I71" s="218"/>
      <c r="J71" s="206" t="s">
        <v>191</v>
      </c>
      <c r="K71" s="206"/>
      <c r="L71" s="218"/>
    </row>
    <row r="72" spans="2:12" s="58" customFormat="1" ht="15" customHeight="1" x14ac:dyDescent="0.3">
      <c r="B72" s="123">
        <v>1</v>
      </c>
      <c r="C72" s="200" t="s">
        <v>192</v>
      </c>
      <c r="D72" s="201"/>
      <c r="E72" s="201"/>
      <c r="F72" s="201"/>
      <c r="G72" s="201"/>
      <c r="H72" s="201"/>
      <c r="I72" s="202"/>
      <c r="J72" s="203" t="s">
        <v>193</v>
      </c>
      <c r="K72" s="203"/>
      <c r="L72" s="204"/>
    </row>
    <row r="73" spans="2:12" s="60" customFormat="1" ht="15" customHeight="1" x14ac:dyDescent="0.35">
      <c r="B73" s="123">
        <v>2</v>
      </c>
      <c r="C73" s="200" t="s">
        <v>194</v>
      </c>
      <c r="D73" s="201"/>
      <c r="E73" s="201"/>
      <c r="F73" s="201"/>
      <c r="G73" s="201"/>
      <c r="H73" s="201"/>
      <c r="I73" s="202"/>
      <c r="J73" s="203" t="s">
        <v>195</v>
      </c>
      <c r="K73" s="203"/>
      <c r="L73" s="204"/>
    </row>
    <row r="74" spans="2:12" s="59" customFormat="1" ht="15" customHeight="1" x14ac:dyDescent="0.35">
      <c r="B74" s="123">
        <v>3</v>
      </c>
      <c r="C74" s="200" t="s">
        <v>196</v>
      </c>
      <c r="D74" s="201"/>
      <c r="E74" s="201"/>
      <c r="F74" s="201"/>
      <c r="G74" s="201"/>
      <c r="H74" s="201"/>
      <c r="I74" s="202"/>
      <c r="J74" s="203" t="s">
        <v>197</v>
      </c>
      <c r="K74" s="203"/>
      <c r="L74" s="204"/>
    </row>
    <row r="75" spans="2:12" s="59" customFormat="1" ht="15" customHeight="1" x14ac:dyDescent="0.35">
      <c r="B75" s="123">
        <v>4</v>
      </c>
      <c r="C75" s="200" t="s">
        <v>198</v>
      </c>
      <c r="D75" s="201"/>
      <c r="E75" s="201"/>
      <c r="F75" s="201"/>
      <c r="G75" s="201"/>
      <c r="H75" s="201"/>
      <c r="I75" s="202"/>
      <c r="J75" s="203" t="s">
        <v>199</v>
      </c>
      <c r="K75" s="203"/>
      <c r="L75" s="204"/>
    </row>
    <row r="76" spans="2:12" s="59" customFormat="1" ht="15" customHeight="1" x14ac:dyDescent="0.35">
      <c r="B76" s="123">
        <v>5</v>
      </c>
      <c r="C76" s="200" t="s">
        <v>200</v>
      </c>
      <c r="D76" s="201"/>
      <c r="E76" s="201"/>
      <c r="F76" s="201"/>
      <c r="G76" s="201"/>
      <c r="H76" s="201"/>
      <c r="I76" s="202"/>
      <c r="J76" s="203" t="s">
        <v>201</v>
      </c>
      <c r="K76" s="203"/>
      <c r="L76" s="204"/>
    </row>
    <row r="77" spans="2:12" s="59" customFormat="1" ht="15" customHeight="1" x14ac:dyDescent="0.35">
      <c r="B77" s="123">
        <v>6</v>
      </c>
      <c r="C77" s="200" t="s">
        <v>202</v>
      </c>
      <c r="D77" s="201"/>
      <c r="E77" s="201"/>
      <c r="F77" s="201"/>
      <c r="G77" s="201"/>
      <c r="H77" s="201"/>
      <c r="I77" s="202"/>
      <c r="J77" s="203" t="s">
        <v>203</v>
      </c>
      <c r="K77" s="203"/>
      <c r="L77" s="204"/>
    </row>
    <row r="78" spans="2:12" s="59" customFormat="1" ht="15" customHeight="1" x14ac:dyDescent="0.35">
      <c r="B78" s="123">
        <v>7</v>
      </c>
      <c r="C78" s="200" t="s">
        <v>204</v>
      </c>
      <c r="D78" s="201"/>
      <c r="E78" s="201"/>
      <c r="F78" s="201"/>
      <c r="G78" s="201"/>
      <c r="H78" s="201"/>
      <c r="I78" s="202"/>
      <c r="J78" s="203" t="s">
        <v>205</v>
      </c>
      <c r="K78" s="203"/>
      <c r="L78" s="204"/>
    </row>
    <row r="79" spans="2:12" s="59" customFormat="1" ht="15" customHeight="1" x14ac:dyDescent="0.35">
      <c r="B79" s="123">
        <v>8</v>
      </c>
      <c r="C79" s="200" t="s">
        <v>206</v>
      </c>
      <c r="D79" s="201"/>
      <c r="E79" s="201"/>
      <c r="F79" s="201"/>
      <c r="G79" s="201"/>
      <c r="H79" s="201"/>
      <c r="I79" s="202"/>
      <c r="J79" s="203" t="s">
        <v>207</v>
      </c>
      <c r="K79" s="203"/>
      <c r="L79" s="204"/>
    </row>
    <row r="80" spans="2:12" ht="15" customHeight="1" x14ac:dyDescent="0.3">
      <c r="B80" s="123">
        <v>9</v>
      </c>
      <c r="C80" s="200" t="s">
        <v>208</v>
      </c>
      <c r="D80" s="201"/>
      <c r="E80" s="201"/>
      <c r="F80" s="201"/>
      <c r="G80" s="201"/>
      <c r="H80" s="201"/>
      <c r="I80" s="202"/>
      <c r="J80" s="203" t="s">
        <v>209</v>
      </c>
      <c r="K80" s="203"/>
      <c r="L80" s="204"/>
    </row>
    <row r="81" spans="2:12" s="59" customFormat="1" ht="15" customHeight="1" x14ac:dyDescent="0.35">
      <c r="B81" s="116"/>
      <c r="C81" s="114"/>
      <c r="D81" s="114"/>
      <c r="E81" s="114"/>
      <c r="F81" s="114"/>
      <c r="G81" s="114"/>
      <c r="H81" s="114"/>
      <c r="I81" s="114"/>
      <c r="J81" s="128"/>
      <c r="K81" s="128"/>
      <c r="L81" s="128"/>
    </row>
    <row r="82" spans="2:12" s="59" customFormat="1" ht="15" customHeight="1" x14ac:dyDescent="0.3">
      <c r="B82" s="111" t="s">
        <v>109</v>
      </c>
      <c r="C82" s="112" t="s">
        <v>210</v>
      </c>
      <c r="D82" s="96"/>
      <c r="E82" s="113"/>
      <c r="F82" s="96"/>
      <c r="G82" s="96"/>
      <c r="H82" s="113"/>
      <c r="I82" s="113"/>
      <c r="J82" s="113"/>
      <c r="K82" s="113"/>
      <c r="L82" s="113"/>
    </row>
    <row r="83" spans="2:12" s="59" customFormat="1" ht="15" customHeight="1" x14ac:dyDescent="0.3">
      <c r="B83" s="119" t="s">
        <v>42</v>
      </c>
      <c r="C83" s="205" t="s">
        <v>211</v>
      </c>
      <c r="D83" s="206"/>
      <c r="E83" s="206"/>
      <c r="F83" s="206"/>
      <c r="G83" s="206"/>
      <c r="H83" s="206"/>
      <c r="I83" s="207"/>
      <c r="J83" s="208" t="s">
        <v>212</v>
      </c>
      <c r="K83" s="209"/>
      <c r="L83" s="210"/>
    </row>
    <row r="84" spans="2:12" s="59" customFormat="1" ht="15" customHeight="1" x14ac:dyDescent="0.3">
      <c r="B84" s="130">
        <v>1</v>
      </c>
      <c r="C84" s="211" t="s">
        <v>213</v>
      </c>
      <c r="D84" s="212"/>
      <c r="E84" s="212"/>
      <c r="F84" s="212"/>
      <c r="G84" s="212"/>
      <c r="H84" s="212"/>
      <c r="I84" s="213"/>
      <c r="J84" s="211" t="s">
        <v>214</v>
      </c>
      <c r="K84" s="212"/>
      <c r="L84" s="214"/>
    </row>
    <row r="85" spans="2:12" s="59" customFormat="1" ht="15" customHeight="1" x14ac:dyDescent="0.35">
      <c r="B85" s="123">
        <v>2</v>
      </c>
      <c r="C85" s="211" t="s">
        <v>215</v>
      </c>
      <c r="D85" s="212"/>
      <c r="E85" s="212"/>
      <c r="F85" s="212"/>
      <c r="G85" s="212"/>
      <c r="H85" s="212"/>
      <c r="I85" s="213"/>
      <c r="J85" s="211" t="s">
        <v>216</v>
      </c>
      <c r="K85" s="212"/>
      <c r="L85" s="214"/>
    </row>
    <row r="86" spans="2:12" s="59" customFormat="1" ht="15" customHeight="1" x14ac:dyDescent="0.3">
      <c r="B86" s="55"/>
      <c r="C86" s="55"/>
      <c r="D86" s="55"/>
      <c r="E86" s="55"/>
      <c r="F86" s="55"/>
      <c r="G86" s="55"/>
      <c r="H86" s="55"/>
      <c r="I86" s="55"/>
      <c r="J86" s="55"/>
      <c r="K86" s="55"/>
      <c r="L86" s="55"/>
    </row>
    <row r="87" spans="2:12" s="59" customFormat="1" ht="15" customHeight="1" x14ac:dyDescent="0.3">
      <c r="B87" s="111" t="s">
        <v>111</v>
      </c>
      <c r="C87" s="112" t="s">
        <v>217</v>
      </c>
      <c r="D87" s="96"/>
      <c r="E87" s="113"/>
      <c r="F87" s="96"/>
      <c r="G87" s="96"/>
      <c r="H87" s="113"/>
      <c r="I87" s="113"/>
      <c r="J87" s="113"/>
      <c r="K87" s="113"/>
      <c r="L87" s="113"/>
    </row>
    <row r="88" spans="2:12" s="59" customFormat="1" ht="15" customHeight="1" x14ac:dyDescent="0.3">
      <c r="B88" s="55"/>
      <c r="C88" s="55" t="s">
        <v>11</v>
      </c>
      <c r="D88" s="58" t="s">
        <v>218</v>
      </c>
      <c r="E88" s="55"/>
      <c r="F88" s="55" t="s">
        <v>3</v>
      </c>
      <c r="G88" s="195" t="s">
        <v>361</v>
      </c>
      <c r="H88" s="195"/>
      <c r="I88" s="195"/>
      <c r="J88" s="195"/>
      <c r="K88" s="195"/>
      <c r="L88" s="195"/>
    </row>
    <row r="89" spans="2:12" s="59" customFormat="1" ht="15" customHeight="1" x14ac:dyDescent="0.3">
      <c r="B89" s="55"/>
      <c r="C89" s="55" t="s">
        <v>14</v>
      </c>
      <c r="D89" s="58" t="s">
        <v>220</v>
      </c>
      <c r="E89" s="55"/>
      <c r="F89" s="55" t="s">
        <v>3</v>
      </c>
      <c r="G89" s="195" t="s">
        <v>221</v>
      </c>
      <c r="H89" s="195"/>
      <c r="I89" s="195"/>
      <c r="J89" s="195"/>
      <c r="K89" s="195"/>
      <c r="L89" s="195"/>
    </row>
    <row r="90" spans="2:12" s="59" customFormat="1" ht="15" customHeight="1" x14ac:dyDescent="0.3">
      <c r="B90" s="55"/>
      <c r="C90" s="55"/>
      <c r="D90" s="55"/>
      <c r="E90" s="55"/>
      <c r="F90" s="55" t="s">
        <v>84</v>
      </c>
      <c r="G90" s="195" t="s">
        <v>222</v>
      </c>
      <c r="H90" s="195"/>
      <c r="I90" s="195"/>
      <c r="J90" s="195"/>
      <c r="K90" s="195"/>
      <c r="L90" s="195"/>
    </row>
    <row r="91" spans="2:12" s="59" customFormat="1" ht="15" customHeight="1" x14ac:dyDescent="0.3">
      <c r="B91" s="55"/>
      <c r="C91" s="55"/>
      <c r="D91" s="55"/>
      <c r="E91" s="55"/>
      <c r="F91" s="55" t="s">
        <v>84</v>
      </c>
      <c r="G91" s="195" t="s">
        <v>223</v>
      </c>
      <c r="H91" s="195"/>
      <c r="I91" s="195"/>
      <c r="J91" s="195"/>
      <c r="K91" s="195"/>
      <c r="L91" s="195"/>
    </row>
    <row r="92" spans="2:12" s="59" customFormat="1" ht="15" customHeight="1" x14ac:dyDescent="0.3">
      <c r="B92" s="55"/>
      <c r="C92" s="55" t="s">
        <v>16</v>
      </c>
      <c r="D92" s="58" t="s">
        <v>224</v>
      </c>
      <c r="E92" s="55"/>
      <c r="F92" s="55" t="s">
        <v>3</v>
      </c>
      <c r="G92" s="199" t="s">
        <v>296</v>
      </c>
      <c r="H92" s="199"/>
      <c r="I92" s="199"/>
      <c r="J92" s="199"/>
      <c r="K92" s="199"/>
      <c r="L92" s="199"/>
    </row>
    <row r="93" spans="2:12" s="59" customFormat="1" ht="15" customHeight="1" x14ac:dyDescent="0.3">
      <c r="B93" s="55"/>
      <c r="C93" s="55"/>
      <c r="D93" s="55"/>
      <c r="E93" s="55"/>
      <c r="F93" s="55" t="s">
        <v>84</v>
      </c>
      <c r="G93" s="199" t="s">
        <v>297</v>
      </c>
      <c r="H93" s="199"/>
      <c r="I93" s="199"/>
      <c r="J93" s="199"/>
      <c r="K93" s="199"/>
      <c r="L93" s="199"/>
    </row>
    <row r="94" spans="2:12" ht="15" customHeight="1" x14ac:dyDescent="0.3">
      <c r="F94" s="55" t="s">
        <v>84</v>
      </c>
      <c r="G94" s="199" t="s">
        <v>225</v>
      </c>
      <c r="H94" s="199"/>
      <c r="I94" s="199"/>
      <c r="J94" s="199"/>
      <c r="K94" s="199"/>
      <c r="L94" s="199"/>
    </row>
    <row r="95" spans="2:12" ht="15" customHeight="1" x14ac:dyDescent="0.3">
      <c r="C95" s="55" t="s">
        <v>19</v>
      </c>
      <c r="D95" s="58" t="s">
        <v>226</v>
      </c>
      <c r="F95" s="55" t="s">
        <v>3</v>
      </c>
      <c r="G95" s="199" t="s">
        <v>227</v>
      </c>
      <c r="H95" s="199"/>
      <c r="I95" s="199"/>
      <c r="J95" s="199"/>
      <c r="K95" s="199"/>
      <c r="L95" s="199"/>
    </row>
    <row r="96" spans="2:12" s="58" customFormat="1" ht="15" customHeight="1" x14ac:dyDescent="0.3">
      <c r="B96" s="55"/>
      <c r="C96" s="55"/>
      <c r="D96" s="55"/>
      <c r="E96" s="55"/>
      <c r="F96" s="55"/>
      <c r="G96" s="195" t="s">
        <v>228</v>
      </c>
      <c r="H96" s="195"/>
      <c r="I96" s="195"/>
      <c r="J96" s="195"/>
      <c r="K96" s="195"/>
      <c r="L96" s="195"/>
    </row>
    <row r="97" spans="3:12" ht="15" customHeight="1" x14ac:dyDescent="0.3">
      <c r="G97" s="195" t="s">
        <v>229</v>
      </c>
      <c r="H97" s="195"/>
      <c r="I97" s="195"/>
      <c r="J97" s="195"/>
      <c r="K97" s="195"/>
      <c r="L97" s="195"/>
    </row>
    <row r="98" spans="3:12" ht="15" customHeight="1" x14ac:dyDescent="0.3">
      <c r="C98" s="55" t="s">
        <v>22</v>
      </c>
      <c r="D98" s="58" t="s">
        <v>230</v>
      </c>
      <c r="F98" s="55" t="s">
        <v>3</v>
      </c>
      <c r="G98" s="195" t="s">
        <v>231</v>
      </c>
      <c r="H98" s="195"/>
      <c r="I98" s="195"/>
      <c r="J98" s="195"/>
      <c r="K98" s="195"/>
      <c r="L98" s="195"/>
    </row>
    <row r="99" spans="3:12" ht="15" customHeight="1" x14ac:dyDescent="0.3">
      <c r="G99" s="195" t="s">
        <v>232</v>
      </c>
      <c r="H99" s="195"/>
      <c r="I99" s="195"/>
      <c r="J99" s="195"/>
      <c r="K99" s="195"/>
      <c r="L99" s="195"/>
    </row>
    <row r="100" spans="3:12" ht="15" customHeight="1" x14ac:dyDescent="0.3">
      <c r="G100" s="195" t="s">
        <v>233</v>
      </c>
      <c r="H100" s="195"/>
      <c r="I100" s="195"/>
      <c r="J100" s="195"/>
      <c r="K100" s="195"/>
      <c r="L100" s="195"/>
    </row>
    <row r="101" spans="3:12" ht="15" customHeight="1" x14ac:dyDescent="0.3">
      <c r="C101" s="55" t="s">
        <v>24</v>
      </c>
      <c r="D101" s="58" t="s">
        <v>234</v>
      </c>
      <c r="G101" s="195"/>
      <c r="H101" s="195"/>
      <c r="I101" s="195"/>
      <c r="J101" s="195"/>
      <c r="K101" s="195"/>
      <c r="L101" s="195"/>
    </row>
    <row r="102" spans="3:12" ht="15" customHeight="1" x14ac:dyDescent="0.3">
      <c r="D102" s="55" t="s">
        <v>235</v>
      </c>
      <c r="F102" s="55" t="s">
        <v>3</v>
      </c>
      <c r="G102" s="195" t="s">
        <v>236</v>
      </c>
      <c r="H102" s="195"/>
      <c r="I102" s="195"/>
      <c r="J102" s="195"/>
      <c r="K102" s="195"/>
      <c r="L102" s="195"/>
    </row>
    <row r="103" spans="3:12" ht="15" customHeight="1" x14ac:dyDescent="0.3">
      <c r="D103" s="55" t="s">
        <v>237</v>
      </c>
      <c r="F103" s="55" t="s">
        <v>3</v>
      </c>
      <c r="G103" s="198" t="s">
        <v>13</v>
      </c>
      <c r="H103" s="195"/>
      <c r="I103" s="195"/>
      <c r="J103" s="195"/>
      <c r="K103" s="195"/>
      <c r="L103" s="195"/>
    </row>
    <row r="104" spans="3:12" ht="15" customHeight="1" x14ac:dyDescent="0.3">
      <c r="D104" s="55" t="s">
        <v>238</v>
      </c>
      <c r="F104" s="55" t="s">
        <v>3</v>
      </c>
      <c r="G104" s="198" t="s">
        <v>13</v>
      </c>
      <c r="H104" s="195"/>
      <c r="I104" s="195"/>
      <c r="J104" s="195"/>
      <c r="K104" s="195"/>
      <c r="L104" s="195"/>
    </row>
    <row r="105" spans="3:12" ht="15" customHeight="1" x14ac:dyDescent="0.3">
      <c r="D105" s="55" t="s">
        <v>239</v>
      </c>
      <c r="F105" s="55" t="s">
        <v>3</v>
      </c>
      <c r="G105" s="198" t="s">
        <v>13</v>
      </c>
      <c r="H105" s="195"/>
      <c r="I105" s="195"/>
      <c r="J105" s="195"/>
      <c r="K105" s="195"/>
      <c r="L105" s="195"/>
    </row>
    <row r="106" spans="3:12" ht="15" customHeight="1" x14ac:dyDescent="0.3">
      <c r="D106" s="55" t="s">
        <v>240</v>
      </c>
      <c r="F106" s="55" t="s">
        <v>3</v>
      </c>
      <c r="G106" s="195" t="s">
        <v>13</v>
      </c>
      <c r="H106" s="195"/>
      <c r="I106" s="195"/>
      <c r="J106" s="195"/>
      <c r="K106" s="195"/>
      <c r="L106" s="195"/>
    </row>
    <row r="107" spans="3:12" ht="15" customHeight="1" x14ac:dyDescent="0.3">
      <c r="D107" s="55" t="s">
        <v>241</v>
      </c>
      <c r="F107" s="55" t="s">
        <v>3</v>
      </c>
      <c r="G107" s="195" t="s">
        <v>242</v>
      </c>
      <c r="H107" s="195"/>
      <c r="I107" s="195"/>
      <c r="J107" s="195"/>
      <c r="K107" s="195"/>
      <c r="L107" s="195"/>
    </row>
    <row r="108" spans="3:12" ht="15" customHeight="1" x14ac:dyDescent="0.3">
      <c r="G108" s="195"/>
      <c r="H108" s="195"/>
      <c r="I108" s="195"/>
      <c r="J108" s="195"/>
      <c r="K108" s="195"/>
      <c r="L108" s="195"/>
    </row>
    <row r="109" spans="3:12" ht="15" customHeight="1" x14ac:dyDescent="0.3">
      <c r="C109" s="55" t="s">
        <v>26</v>
      </c>
      <c r="D109" s="58" t="s">
        <v>243</v>
      </c>
      <c r="G109" s="195"/>
      <c r="H109" s="195"/>
      <c r="I109" s="195"/>
      <c r="J109" s="195"/>
      <c r="K109" s="195"/>
      <c r="L109" s="195"/>
    </row>
    <row r="110" spans="3:12" ht="15" customHeight="1" x14ac:dyDescent="0.3">
      <c r="D110" s="55" t="s">
        <v>244</v>
      </c>
      <c r="E110" s="96"/>
      <c r="F110" s="96" t="s">
        <v>3</v>
      </c>
      <c r="G110" s="195" t="s">
        <v>245</v>
      </c>
      <c r="H110" s="195"/>
      <c r="I110" s="195"/>
      <c r="J110" s="195"/>
      <c r="K110" s="195"/>
      <c r="L110" s="195"/>
    </row>
    <row r="111" spans="3:12" ht="15" customHeight="1" x14ac:dyDescent="0.3">
      <c r="D111" s="55" t="s">
        <v>246</v>
      </c>
      <c r="E111" s="96"/>
      <c r="F111" s="96" t="s">
        <v>3</v>
      </c>
      <c r="G111" s="195" t="s">
        <v>247</v>
      </c>
      <c r="H111" s="195"/>
      <c r="I111" s="195"/>
      <c r="J111" s="195"/>
      <c r="K111" s="195"/>
      <c r="L111" s="195"/>
    </row>
    <row r="112" spans="3:12" ht="15" customHeight="1" x14ac:dyDescent="0.3">
      <c r="D112" s="55" t="s">
        <v>248</v>
      </c>
      <c r="E112" s="96"/>
      <c r="F112" s="96" t="s">
        <v>3</v>
      </c>
      <c r="G112" s="195" t="s">
        <v>249</v>
      </c>
      <c r="H112" s="195"/>
      <c r="I112" s="195"/>
      <c r="J112" s="195"/>
      <c r="K112" s="195"/>
      <c r="L112" s="195"/>
    </row>
    <row r="113" spans="2:13" ht="15" customHeight="1" x14ac:dyDescent="0.3">
      <c r="E113" s="96"/>
      <c r="F113" s="96"/>
    </row>
    <row r="114" spans="2:13" ht="29.5" customHeight="1" x14ac:dyDescent="0.3">
      <c r="B114" s="109" t="s">
        <v>113</v>
      </c>
      <c r="C114" s="196" t="s">
        <v>250</v>
      </c>
      <c r="D114" s="196"/>
      <c r="E114" s="116"/>
      <c r="F114" s="115" t="s">
        <v>3</v>
      </c>
      <c r="G114" s="197" t="s">
        <v>251</v>
      </c>
      <c r="H114" s="197"/>
      <c r="I114" s="197"/>
      <c r="J114" s="197"/>
      <c r="K114" s="197"/>
      <c r="L114" s="197"/>
    </row>
    <row r="115" spans="2:13" ht="15" customHeight="1" x14ac:dyDescent="0.3"/>
    <row r="116" spans="2:13" ht="15" customHeight="1" x14ac:dyDescent="0.3">
      <c r="B116" s="109" t="s">
        <v>115</v>
      </c>
      <c r="C116" s="110" t="s">
        <v>252</v>
      </c>
      <c r="D116" s="115"/>
      <c r="F116" s="55" t="s">
        <v>3</v>
      </c>
      <c r="G116" s="96">
        <v>7</v>
      </c>
    </row>
    <row r="117" spans="2:13" ht="15" customHeight="1" x14ac:dyDescent="0.3"/>
    <row r="118" spans="2:13" ht="15" customHeight="1" x14ac:dyDescent="0.3">
      <c r="B118" s="109"/>
      <c r="C118" s="110"/>
      <c r="D118" s="115"/>
      <c r="G118" s="96"/>
    </row>
    <row r="119" spans="2:13" ht="15" customHeight="1" x14ac:dyDescent="0.3"/>
    <row r="120" spans="2:13" ht="15" customHeight="1" x14ac:dyDescent="0.3"/>
    <row r="121" spans="2:13" ht="15" customHeight="1" x14ac:dyDescent="0.3"/>
    <row r="122" spans="2:13" ht="15" customHeight="1" x14ac:dyDescent="0.3"/>
    <row r="123" spans="2:13" ht="15" customHeight="1" x14ac:dyDescent="0.3"/>
    <row r="124" spans="2:13" ht="15" customHeight="1" x14ac:dyDescent="0.3"/>
    <row r="125" spans="2:13" ht="15" customHeight="1" x14ac:dyDescent="0.3"/>
    <row r="126" spans="2:13" ht="15" customHeight="1" x14ac:dyDescent="0.3"/>
    <row r="127" spans="2:13" ht="79.900000000000006" customHeight="1" x14ac:dyDescent="0.3">
      <c r="M127" s="95"/>
    </row>
  </sheetData>
  <mergeCells count="122">
    <mergeCell ref="G8:L8"/>
    <mergeCell ref="G9:L9"/>
    <mergeCell ref="C10:E10"/>
    <mergeCell ref="G10:L10"/>
    <mergeCell ref="B1:L1"/>
    <mergeCell ref="C3:E3"/>
    <mergeCell ref="G3:L3"/>
    <mergeCell ref="C4:E4"/>
    <mergeCell ref="G4:L4"/>
    <mergeCell ref="C5:E5"/>
    <mergeCell ref="G5:L5"/>
    <mergeCell ref="G6:L6"/>
    <mergeCell ref="G7:L7"/>
    <mergeCell ref="D33:L33"/>
    <mergeCell ref="D34:L34"/>
    <mergeCell ref="D35:L35"/>
    <mergeCell ref="C11:E11"/>
    <mergeCell ref="G13:L13"/>
    <mergeCell ref="C16:G16"/>
    <mergeCell ref="C17:G17"/>
    <mergeCell ref="C18:G18"/>
    <mergeCell ref="C19:G19"/>
    <mergeCell ref="C20:G20"/>
    <mergeCell ref="C21:G21"/>
    <mergeCell ref="C22:G22"/>
    <mergeCell ref="C23:G23"/>
    <mergeCell ref="C24:G24"/>
    <mergeCell ref="C25:G25"/>
    <mergeCell ref="C26:G26"/>
    <mergeCell ref="C27:G27"/>
    <mergeCell ref="C28:G28"/>
    <mergeCell ref="B29:G30"/>
    <mergeCell ref="H29:H30"/>
    <mergeCell ref="I29:I30"/>
    <mergeCell ref="J29:J30"/>
    <mergeCell ref="K29:K30"/>
    <mergeCell ref="C32:D32"/>
    <mergeCell ref="D59:L59"/>
    <mergeCell ref="D60:L60"/>
    <mergeCell ref="D63:L63"/>
    <mergeCell ref="D36:L36"/>
    <mergeCell ref="D37:L37"/>
    <mergeCell ref="C39:I39"/>
    <mergeCell ref="J39:L39"/>
    <mergeCell ref="C40:I40"/>
    <mergeCell ref="C41:I41"/>
    <mergeCell ref="C42:I42"/>
    <mergeCell ref="C43:I43"/>
    <mergeCell ref="C45:I45"/>
    <mergeCell ref="J45:L45"/>
    <mergeCell ref="C46:I46"/>
    <mergeCell ref="J46:L46"/>
    <mergeCell ref="C47:I47"/>
    <mergeCell ref="J47:L47"/>
    <mergeCell ref="C48:I48"/>
    <mergeCell ref="J48:L48"/>
    <mergeCell ref="C49:I49"/>
    <mergeCell ref="J49:L49"/>
    <mergeCell ref="C50:I50"/>
    <mergeCell ref="J50:L50"/>
    <mergeCell ref="D58:L58"/>
    <mergeCell ref="C79:I79"/>
    <mergeCell ref="J79:L79"/>
    <mergeCell ref="D64:L64"/>
    <mergeCell ref="D65:L65"/>
    <mergeCell ref="C67:F67"/>
    <mergeCell ref="G67:I67"/>
    <mergeCell ref="J67:L67"/>
    <mergeCell ref="C68:F68"/>
    <mergeCell ref="G68:I68"/>
    <mergeCell ref="J68:L68"/>
    <mergeCell ref="C71:I71"/>
    <mergeCell ref="J71:L71"/>
    <mergeCell ref="C72:I72"/>
    <mergeCell ref="J72:L72"/>
    <mergeCell ref="C73:I73"/>
    <mergeCell ref="J73:L73"/>
    <mergeCell ref="C74:I74"/>
    <mergeCell ref="J74:L74"/>
    <mergeCell ref="C75:I75"/>
    <mergeCell ref="J75:L75"/>
    <mergeCell ref="C76:I76"/>
    <mergeCell ref="J76:L76"/>
    <mergeCell ref="C77:I77"/>
    <mergeCell ref="J77:L77"/>
    <mergeCell ref="C78:I78"/>
    <mergeCell ref="J78:L78"/>
    <mergeCell ref="G101:L101"/>
    <mergeCell ref="G102:L102"/>
    <mergeCell ref="G103:L103"/>
    <mergeCell ref="C80:I80"/>
    <mergeCell ref="J80:L80"/>
    <mergeCell ref="C83:I83"/>
    <mergeCell ref="J83:L83"/>
    <mergeCell ref="C84:I84"/>
    <mergeCell ref="J84:L84"/>
    <mergeCell ref="C85:I85"/>
    <mergeCell ref="J85:L85"/>
    <mergeCell ref="G88:L88"/>
    <mergeCell ref="G89:L89"/>
    <mergeCell ref="G90:L90"/>
    <mergeCell ref="G91:L91"/>
    <mergeCell ref="G92:L92"/>
    <mergeCell ref="G93:L93"/>
    <mergeCell ref="G94:L94"/>
    <mergeCell ref="G95:L95"/>
    <mergeCell ref="G96:L96"/>
    <mergeCell ref="G97:L97"/>
    <mergeCell ref="G98:L98"/>
    <mergeCell ref="G99:L99"/>
    <mergeCell ref="G100:L100"/>
    <mergeCell ref="G109:L109"/>
    <mergeCell ref="G110:L110"/>
    <mergeCell ref="G111:L111"/>
    <mergeCell ref="G112:L112"/>
    <mergeCell ref="C114:D114"/>
    <mergeCell ref="G114:L114"/>
    <mergeCell ref="G104:L104"/>
    <mergeCell ref="G105:L105"/>
    <mergeCell ref="G106:L106"/>
    <mergeCell ref="G107:L107"/>
    <mergeCell ref="G108:L108"/>
  </mergeCells>
  <pageMargins left="0.70866141732283472" right="0.70866141732283472" top="0.74803149606299213" bottom="0.74803149606299213" header="0.31496062992125984" footer="0.31496062992125984"/>
  <pageSetup paperSize="5"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134"/>
  <sheetViews>
    <sheetView topLeftCell="A13" workbookViewId="0">
      <selection activeCell="P19" sqref="P19"/>
    </sheetView>
  </sheetViews>
  <sheetFormatPr defaultColWidth="9.1796875" defaultRowHeight="12" x14ac:dyDescent="0.25"/>
  <cols>
    <col min="1" max="1" width="0.7265625" style="56" customWidth="1"/>
    <col min="2" max="2" width="5.81640625" style="56" customWidth="1"/>
    <col min="3" max="3" width="3.1796875" style="56" customWidth="1"/>
    <col min="4" max="4" width="27.7265625" style="56" customWidth="1"/>
    <col min="5" max="5" width="2.54296875" style="56" customWidth="1"/>
    <col min="6" max="6" width="2" style="56" customWidth="1"/>
    <col min="7" max="7" width="9.81640625" style="56" customWidth="1"/>
    <col min="8" max="8" width="12" style="56" customWidth="1"/>
    <col min="9" max="9" width="13" style="56" customWidth="1"/>
    <col min="10" max="10" width="12.453125" style="56" customWidth="1"/>
    <col min="11" max="11" width="13.453125" style="56" customWidth="1"/>
    <col min="12" max="12" width="13.26953125" style="56" customWidth="1"/>
    <col min="13" max="16384" width="9.1796875" style="56"/>
  </cols>
  <sheetData>
    <row r="1" spans="2:12" s="2" customFormat="1" ht="17.5" x14ac:dyDescent="0.35">
      <c r="B1" s="259" t="s">
        <v>480</v>
      </c>
      <c r="C1" s="259"/>
      <c r="D1" s="259"/>
      <c r="E1" s="259"/>
      <c r="F1" s="259"/>
      <c r="G1" s="259"/>
      <c r="H1" s="259"/>
      <c r="I1" s="259"/>
      <c r="J1" s="259"/>
      <c r="K1" s="259"/>
      <c r="L1" s="259"/>
    </row>
    <row r="2" spans="2:12" s="2" customFormat="1" ht="15.5" x14ac:dyDescent="0.35">
      <c r="B2" s="1"/>
      <c r="C2" s="1"/>
      <c r="D2" s="1"/>
      <c r="E2" s="1"/>
      <c r="F2" s="1"/>
      <c r="G2" s="1"/>
      <c r="H2" s="1"/>
      <c r="I2" s="1"/>
      <c r="J2" s="1"/>
      <c r="K2" s="1"/>
      <c r="L2" s="1"/>
    </row>
    <row r="3" spans="2:12" s="6" customFormat="1" ht="16.899999999999999" customHeight="1" x14ac:dyDescent="0.35">
      <c r="B3" s="3" t="s">
        <v>1</v>
      </c>
      <c r="C3" s="139" t="s">
        <v>2</v>
      </c>
      <c r="D3" s="139"/>
      <c r="E3" s="139"/>
      <c r="F3" s="4" t="s">
        <v>3</v>
      </c>
      <c r="G3" s="138" t="s">
        <v>583</v>
      </c>
      <c r="H3" s="138"/>
      <c r="I3" s="138"/>
      <c r="J3" s="138"/>
      <c r="K3" s="138"/>
      <c r="L3" s="138"/>
    </row>
    <row r="4" spans="2:12" s="2" customFormat="1" ht="15" customHeight="1" x14ac:dyDescent="0.35">
      <c r="B4" s="7" t="s">
        <v>5</v>
      </c>
      <c r="C4" s="143" t="s">
        <v>6</v>
      </c>
      <c r="D4" s="143"/>
      <c r="E4" s="143"/>
      <c r="F4" s="8" t="s">
        <v>3</v>
      </c>
      <c r="G4" s="144"/>
      <c r="H4" s="144"/>
      <c r="I4" s="144"/>
      <c r="J4" s="144"/>
      <c r="K4" s="144"/>
      <c r="L4" s="144"/>
    </row>
    <row r="5" spans="2:12" s="2" customFormat="1" ht="15" customHeight="1" x14ac:dyDescent="0.35">
      <c r="B5" s="7" t="s">
        <v>7</v>
      </c>
      <c r="C5" s="143" t="s">
        <v>8</v>
      </c>
      <c r="D5" s="143"/>
      <c r="E5" s="143"/>
      <c r="F5" s="8" t="s">
        <v>84</v>
      </c>
      <c r="G5" s="260"/>
      <c r="H5" s="260"/>
      <c r="I5" s="260"/>
      <c r="J5" s="260"/>
      <c r="K5" s="260"/>
      <c r="L5" s="260"/>
    </row>
    <row r="6" spans="2:12" s="13" customFormat="1" ht="15" customHeight="1" x14ac:dyDescent="0.35">
      <c r="B6" s="10"/>
      <c r="C6" s="10" t="s">
        <v>11</v>
      </c>
      <c r="D6" s="12" t="s">
        <v>482</v>
      </c>
      <c r="E6" s="12"/>
      <c r="F6" s="12" t="s">
        <v>3</v>
      </c>
      <c r="G6" s="137" t="s">
        <v>10</v>
      </c>
      <c r="H6" s="137"/>
      <c r="I6" s="137"/>
      <c r="J6" s="137"/>
      <c r="K6" s="137"/>
      <c r="L6" s="137"/>
    </row>
    <row r="7" spans="2:12" s="13" customFormat="1" ht="23.25" customHeight="1" x14ac:dyDescent="0.35">
      <c r="B7" s="10"/>
      <c r="C7" s="10" t="s">
        <v>14</v>
      </c>
      <c r="D7" s="12" t="s">
        <v>483</v>
      </c>
      <c r="E7" s="12"/>
      <c r="F7" s="12" t="s">
        <v>3</v>
      </c>
      <c r="G7" s="138" t="s">
        <v>21</v>
      </c>
      <c r="H7" s="138"/>
      <c r="I7" s="138"/>
      <c r="J7" s="138"/>
      <c r="K7" s="138"/>
      <c r="L7" s="138"/>
    </row>
    <row r="8" spans="2:12" s="13" customFormat="1" ht="28.5" customHeight="1" x14ac:dyDescent="0.35">
      <c r="B8" s="10"/>
      <c r="C8" s="10" t="s">
        <v>16</v>
      </c>
      <c r="D8" s="12" t="s">
        <v>483</v>
      </c>
      <c r="E8" s="12"/>
      <c r="F8" s="12" t="s">
        <v>3</v>
      </c>
      <c r="G8" s="138"/>
      <c r="H8" s="138"/>
      <c r="I8" s="138"/>
      <c r="J8" s="138"/>
      <c r="K8" s="138"/>
      <c r="L8" s="138"/>
    </row>
    <row r="9" spans="2:12" s="13" customFormat="1" ht="15" customHeight="1" x14ac:dyDescent="0.35">
      <c r="B9" s="10"/>
      <c r="C9" s="10" t="s">
        <v>19</v>
      </c>
      <c r="D9" s="12" t="s">
        <v>27</v>
      </c>
      <c r="E9" s="12"/>
      <c r="F9" s="12" t="s">
        <v>3</v>
      </c>
      <c r="G9" s="137" t="str">
        <f>G3</f>
        <v>ASSITEN STATISTISI TERAMPIL</v>
      </c>
      <c r="H9" s="137"/>
      <c r="I9" s="137"/>
      <c r="J9" s="137"/>
      <c r="K9" s="137"/>
      <c r="L9" s="137"/>
    </row>
    <row r="10" spans="2:12" s="6" customFormat="1" ht="51" customHeight="1" x14ac:dyDescent="0.35">
      <c r="B10" s="3" t="s">
        <v>29</v>
      </c>
      <c r="C10" s="139" t="s">
        <v>30</v>
      </c>
      <c r="D10" s="139"/>
      <c r="E10" s="139"/>
      <c r="F10" s="14" t="s">
        <v>3</v>
      </c>
      <c r="G10" s="178" t="s">
        <v>582</v>
      </c>
      <c r="H10" s="178"/>
      <c r="I10" s="178"/>
      <c r="J10" s="178"/>
      <c r="K10" s="178"/>
      <c r="L10" s="178"/>
    </row>
    <row r="11" spans="2:12" s="2" customFormat="1" ht="15" customHeight="1" x14ac:dyDescent="0.35">
      <c r="B11" s="7" t="s">
        <v>32</v>
      </c>
      <c r="C11" s="143" t="s">
        <v>485</v>
      </c>
      <c r="D11" s="143"/>
      <c r="E11" s="143"/>
    </row>
    <row r="12" spans="2:12" s="13" customFormat="1" ht="15" customHeight="1" x14ac:dyDescent="0.35">
      <c r="B12" s="10"/>
      <c r="C12" s="10" t="s">
        <v>11</v>
      </c>
      <c r="D12" s="12" t="s">
        <v>486</v>
      </c>
      <c r="E12" s="12"/>
      <c r="F12" s="12" t="s">
        <v>3</v>
      </c>
      <c r="G12" s="13" t="s">
        <v>548</v>
      </c>
    </row>
    <row r="13" spans="2:12" s="13" customFormat="1" ht="23.25" customHeight="1" x14ac:dyDescent="0.35">
      <c r="B13" s="10"/>
      <c r="C13" s="17" t="s">
        <v>14</v>
      </c>
      <c r="D13" s="14" t="s">
        <v>488</v>
      </c>
      <c r="E13" s="14"/>
      <c r="F13" s="14" t="s">
        <v>3</v>
      </c>
      <c r="G13" s="148" t="s">
        <v>489</v>
      </c>
      <c r="H13" s="148"/>
      <c r="I13" s="148"/>
      <c r="J13" s="148"/>
      <c r="K13" s="148"/>
      <c r="L13" s="148"/>
    </row>
    <row r="14" spans="2:12" s="13" customFormat="1" ht="15" customHeight="1" x14ac:dyDescent="0.35">
      <c r="B14" s="10"/>
      <c r="C14" s="10" t="s">
        <v>16</v>
      </c>
      <c r="D14" s="12" t="s">
        <v>38</v>
      </c>
      <c r="E14" s="10"/>
      <c r="F14" s="12" t="s">
        <v>3</v>
      </c>
    </row>
    <row r="15" spans="2:12" s="2" customFormat="1" ht="21" customHeight="1" x14ac:dyDescent="0.35">
      <c r="B15" s="7" t="s">
        <v>40</v>
      </c>
      <c r="C15" s="8" t="s">
        <v>41</v>
      </c>
      <c r="D15" s="8"/>
      <c r="E15" s="1"/>
      <c r="F15" s="1"/>
      <c r="G15" s="1"/>
      <c r="H15" s="1"/>
      <c r="I15" s="1"/>
      <c r="J15" s="1"/>
      <c r="K15" s="1"/>
      <c r="L15" s="1"/>
    </row>
    <row r="16" spans="2:12" s="50" customFormat="1" ht="57" customHeight="1" x14ac:dyDescent="0.35">
      <c r="B16" s="78" t="s">
        <v>42</v>
      </c>
      <c r="C16" s="245" t="s">
        <v>43</v>
      </c>
      <c r="D16" s="246"/>
      <c r="E16" s="246"/>
      <c r="F16" s="246"/>
      <c r="G16" s="247"/>
      <c r="H16" s="79" t="s">
        <v>44</v>
      </c>
      <c r="I16" s="79" t="s">
        <v>45</v>
      </c>
      <c r="J16" s="79" t="s">
        <v>46</v>
      </c>
      <c r="K16" s="79" t="s">
        <v>581</v>
      </c>
      <c r="L16" s="79" t="s">
        <v>491</v>
      </c>
    </row>
    <row r="17" spans="2:12" s="51" customFormat="1" ht="12.75" customHeight="1" x14ac:dyDescent="0.3">
      <c r="B17" s="80" t="s">
        <v>49</v>
      </c>
      <c r="C17" s="248" t="s">
        <v>50</v>
      </c>
      <c r="D17" s="249"/>
      <c r="E17" s="249"/>
      <c r="F17" s="249"/>
      <c r="G17" s="250"/>
      <c r="H17" s="80" t="s">
        <v>51</v>
      </c>
      <c r="I17" s="80" t="s">
        <v>52</v>
      </c>
      <c r="J17" s="80" t="s">
        <v>53</v>
      </c>
      <c r="K17" s="80" t="s">
        <v>54</v>
      </c>
      <c r="L17" s="80" t="s">
        <v>55</v>
      </c>
    </row>
    <row r="18" spans="2:12" s="55" customFormat="1" ht="52.5" customHeight="1" x14ac:dyDescent="0.3">
      <c r="B18" s="81">
        <v>1</v>
      </c>
      <c r="C18" s="219" t="s">
        <v>596</v>
      </c>
      <c r="D18" s="212"/>
      <c r="E18" s="212"/>
      <c r="F18" s="212"/>
      <c r="G18" s="214"/>
      <c r="H18" s="131" t="s">
        <v>57</v>
      </c>
      <c r="I18" s="132">
        <v>2</v>
      </c>
      <c r="J18" s="132">
        <v>25</v>
      </c>
      <c r="K18" s="132">
        <f t="shared" ref="K18:K26" si="0">+(I18*J18)</f>
        <v>50</v>
      </c>
      <c r="L18" s="133">
        <f>K18/1250</f>
        <v>0.04</v>
      </c>
    </row>
    <row r="19" spans="2:12" s="55" customFormat="1" ht="34" customHeight="1" x14ac:dyDescent="0.3">
      <c r="B19" s="81">
        <v>2</v>
      </c>
      <c r="C19" s="230" t="s">
        <v>597</v>
      </c>
      <c r="D19" s="203"/>
      <c r="E19" s="203"/>
      <c r="F19" s="203"/>
      <c r="G19" s="204"/>
      <c r="H19" s="131" t="s">
        <v>57</v>
      </c>
      <c r="I19" s="132">
        <v>1</v>
      </c>
      <c r="J19" s="132">
        <v>25</v>
      </c>
      <c r="K19" s="132">
        <f t="shared" si="0"/>
        <v>25</v>
      </c>
      <c r="L19" s="133">
        <f t="shared" ref="L19:L26" si="1">K19/1250</f>
        <v>0.02</v>
      </c>
    </row>
    <row r="20" spans="2:12" s="55" customFormat="1" ht="35.5" customHeight="1" x14ac:dyDescent="0.3">
      <c r="B20" s="81">
        <v>3</v>
      </c>
      <c r="C20" s="230" t="s">
        <v>598</v>
      </c>
      <c r="D20" s="203"/>
      <c r="E20" s="203"/>
      <c r="F20" s="203"/>
      <c r="G20" s="204"/>
      <c r="H20" s="131" t="s">
        <v>57</v>
      </c>
      <c r="I20" s="132">
        <v>35</v>
      </c>
      <c r="J20" s="132">
        <v>10</v>
      </c>
      <c r="K20" s="132">
        <f t="shared" si="0"/>
        <v>350</v>
      </c>
      <c r="L20" s="133">
        <f t="shared" si="1"/>
        <v>0.28000000000000003</v>
      </c>
    </row>
    <row r="21" spans="2:12" s="55" customFormat="1" ht="35.5" customHeight="1" x14ac:dyDescent="0.3">
      <c r="B21" s="81">
        <v>4</v>
      </c>
      <c r="C21" s="230" t="s">
        <v>599</v>
      </c>
      <c r="D21" s="203"/>
      <c r="E21" s="203"/>
      <c r="F21" s="203"/>
      <c r="G21" s="204"/>
      <c r="H21" s="131" t="s">
        <v>57</v>
      </c>
      <c r="I21" s="132">
        <v>35</v>
      </c>
      <c r="J21" s="132">
        <v>10</v>
      </c>
      <c r="K21" s="132">
        <f t="shared" si="0"/>
        <v>350</v>
      </c>
      <c r="L21" s="133">
        <f t="shared" si="1"/>
        <v>0.28000000000000003</v>
      </c>
    </row>
    <row r="22" spans="2:12" s="55" customFormat="1" ht="35.5" customHeight="1" x14ac:dyDescent="0.3">
      <c r="B22" s="81">
        <v>5</v>
      </c>
      <c r="C22" s="226" t="s">
        <v>600</v>
      </c>
      <c r="D22" s="227"/>
      <c r="E22" s="227"/>
      <c r="F22" s="227"/>
      <c r="G22" s="228"/>
      <c r="H22" s="131" t="s">
        <v>57</v>
      </c>
      <c r="I22" s="132">
        <v>3</v>
      </c>
      <c r="J22" s="132">
        <v>10</v>
      </c>
      <c r="K22" s="132">
        <f t="shared" si="0"/>
        <v>30</v>
      </c>
      <c r="L22" s="133">
        <f t="shared" si="1"/>
        <v>2.4E-2</v>
      </c>
    </row>
    <row r="23" spans="2:12" s="55" customFormat="1" ht="48" customHeight="1" x14ac:dyDescent="0.3">
      <c r="B23" s="81">
        <v>6</v>
      </c>
      <c r="C23" s="230" t="s">
        <v>593</v>
      </c>
      <c r="D23" s="203"/>
      <c r="E23" s="203"/>
      <c r="F23" s="203"/>
      <c r="G23" s="204"/>
      <c r="H23" s="131" t="s">
        <v>57</v>
      </c>
      <c r="I23" s="132">
        <v>1</v>
      </c>
      <c r="J23" s="132">
        <v>10</v>
      </c>
      <c r="K23" s="132">
        <f t="shared" si="0"/>
        <v>10</v>
      </c>
      <c r="L23" s="133">
        <f t="shared" si="1"/>
        <v>8.0000000000000002E-3</v>
      </c>
    </row>
    <row r="24" spans="2:12" s="55" customFormat="1" ht="53.25" customHeight="1" x14ac:dyDescent="0.3">
      <c r="B24" s="81">
        <v>7</v>
      </c>
      <c r="C24" s="230" t="s">
        <v>601</v>
      </c>
      <c r="D24" s="203"/>
      <c r="E24" s="203"/>
      <c r="F24" s="203"/>
      <c r="G24" s="204"/>
      <c r="H24" s="131" t="s">
        <v>57</v>
      </c>
      <c r="I24" s="132">
        <v>6</v>
      </c>
      <c r="J24" s="132">
        <v>10</v>
      </c>
      <c r="K24" s="132">
        <f t="shared" si="0"/>
        <v>60</v>
      </c>
      <c r="L24" s="133">
        <f t="shared" si="1"/>
        <v>4.8000000000000001E-2</v>
      </c>
    </row>
    <row r="25" spans="2:12" s="55" customFormat="1" ht="35.5" customHeight="1" x14ac:dyDescent="0.3">
      <c r="B25" s="81">
        <v>8</v>
      </c>
      <c r="C25" s="230" t="s">
        <v>602</v>
      </c>
      <c r="D25" s="203"/>
      <c r="E25" s="203"/>
      <c r="F25" s="203"/>
      <c r="G25" s="204"/>
      <c r="H25" s="131" t="s">
        <v>57</v>
      </c>
      <c r="I25" s="132">
        <v>3</v>
      </c>
      <c r="J25" s="132">
        <v>10</v>
      </c>
      <c r="K25" s="132">
        <f t="shared" si="0"/>
        <v>30</v>
      </c>
      <c r="L25" s="133">
        <f t="shared" si="1"/>
        <v>2.4E-2</v>
      </c>
    </row>
    <row r="26" spans="2:12" s="55" customFormat="1" ht="27" customHeight="1" x14ac:dyDescent="0.3">
      <c r="B26" s="81">
        <v>9</v>
      </c>
      <c r="C26" s="230" t="s">
        <v>266</v>
      </c>
      <c r="D26" s="203"/>
      <c r="E26" s="203"/>
      <c r="F26" s="203"/>
      <c r="G26" s="204"/>
      <c r="H26" s="131" t="s">
        <v>492</v>
      </c>
      <c r="I26" s="132">
        <v>150</v>
      </c>
      <c r="J26" s="132">
        <v>3</v>
      </c>
      <c r="K26" s="132">
        <f t="shared" si="0"/>
        <v>450</v>
      </c>
      <c r="L26" s="133">
        <f t="shared" si="1"/>
        <v>0.36</v>
      </c>
    </row>
    <row r="27" spans="2:12" s="55" customFormat="1" ht="25.5" customHeight="1" x14ac:dyDescent="0.3">
      <c r="B27" s="233" t="s">
        <v>83</v>
      </c>
      <c r="C27" s="234"/>
      <c r="D27" s="234"/>
      <c r="E27" s="234"/>
      <c r="F27" s="234"/>
      <c r="G27" s="235"/>
      <c r="H27" s="239" t="s">
        <v>84</v>
      </c>
      <c r="I27" s="239"/>
      <c r="J27" s="241" t="s">
        <v>84</v>
      </c>
      <c r="K27" s="241">
        <f>SUM(K18:K26)</f>
        <v>1355</v>
      </c>
      <c r="L27" s="103">
        <f>SUM(L18:L26)</f>
        <v>1.0840000000000001</v>
      </c>
    </row>
    <row r="28" spans="2:12" s="55" customFormat="1" ht="15" customHeight="1" x14ac:dyDescent="0.3">
      <c r="B28" s="236"/>
      <c r="C28" s="237"/>
      <c r="D28" s="237"/>
      <c r="E28" s="237"/>
      <c r="F28" s="237"/>
      <c r="G28" s="238"/>
      <c r="H28" s="240"/>
      <c r="I28" s="240"/>
      <c r="J28" s="242"/>
      <c r="K28" s="242"/>
      <c r="L28" s="104" t="s">
        <v>504</v>
      </c>
    </row>
    <row r="29" spans="2:12" s="55" customFormat="1" ht="15" customHeight="1" x14ac:dyDescent="0.3">
      <c r="B29" s="86"/>
      <c r="C29" s="86"/>
      <c r="D29" s="86"/>
      <c r="E29" s="86"/>
      <c r="F29" s="86"/>
      <c r="G29" s="86"/>
      <c r="H29" s="87"/>
      <c r="I29" s="87"/>
      <c r="J29" s="88"/>
      <c r="K29" s="88"/>
      <c r="L29" s="105"/>
    </row>
    <row r="30" spans="2:12" s="55" customFormat="1" ht="15" customHeight="1" x14ac:dyDescent="0.3">
      <c r="B30" s="90" t="s">
        <v>95</v>
      </c>
      <c r="C30" s="243" t="s">
        <v>88</v>
      </c>
      <c r="D30" s="243"/>
      <c r="E30" s="243"/>
      <c r="F30" s="243"/>
      <c r="G30" s="243"/>
      <c r="H30" s="87"/>
      <c r="I30" s="87"/>
      <c r="J30" s="88"/>
      <c r="K30" s="88"/>
      <c r="L30" s="105"/>
    </row>
    <row r="31" spans="2:12" s="55" customFormat="1" ht="15" customHeight="1" x14ac:dyDescent="0.35">
      <c r="B31" s="86"/>
      <c r="C31" s="106" t="s">
        <v>494</v>
      </c>
      <c r="D31" s="13" t="s">
        <v>505</v>
      </c>
      <c r="E31" s="13"/>
      <c r="F31" s="13"/>
      <c r="G31" s="13"/>
      <c r="H31" s="13"/>
      <c r="I31" s="13"/>
      <c r="J31" s="13"/>
      <c r="K31" s="13"/>
      <c r="L31" s="13"/>
    </row>
    <row r="32" spans="2:12" s="55" customFormat="1" ht="15" customHeight="1" x14ac:dyDescent="0.35">
      <c r="B32" s="86"/>
      <c r="C32" s="106" t="s">
        <v>5</v>
      </c>
      <c r="D32" s="192" t="s">
        <v>506</v>
      </c>
      <c r="E32" s="192"/>
      <c r="F32" s="192"/>
      <c r="G32" s="192"/>
      <c r="H32" s="192"/>
      <c r="I32" s="192"/>
      <c r="J32" s="192"/>
      <c r="K32" s="192"/>
      <c r="L32" s="192"/>
    </row>
    <row r="33" spans="1:12" s="55" customFormat="1" ht="15" customHeight="1" x14ac:dyDescent="0.35">
      <c r="B33" s="86"/>
      <c r="C33" s="106" t="s">
        <v>7</v>
      </c>
      <c r="D33" s="192" t="s">
        <v>507</v>
      </c>
      <c r="E33" s="192"/>
      <c r="F33" s="192"/>
      <c r="G33" s="192"/>
      <c r="H33" s="192"/>
      <c r="I33" s="192"/>
      <c r="J33" s="192"/>
      <c r="K33" s="192"/>
      <c r="L33" s="192"/>
    </row>
    <row r="34" spans="1:12" s="55" customFormat="1" ht="15" customHeight="1" x14ac:dyDescent="0.35">
      <c r="C34" s="106" t="s">
        <v>29</v>
      </c>
      <c r="D34" s="192" t="s">
        <v>508</v>
      </c>
      <c r="E34" s="192"/>
      <c r="F34" s="192"/>
      <c r="G34" s="192"/>
      <c r="H34" s="192"/>
      <c r="I34" s="192"/>
      <c r="J34" s="192"/>
      <c r="K34" s="192"/>
      <c r="L34" s="192"/>
    </row>
    <row r="35" spans="1:12" s="55" customFormat="1" ht="25.5" customHeight="1" x14ac:dyDescent="0.35">
      <c r="B35" s="7" t="s">
        <v>97</v>
      </c>
      <c r="C35" s="8" t="s">
        <v>130</v>
      </c>
      <c r="D35" s="12"/>
      <c r="E35" s="10"/>
      <c r="F35" s="12"/>
      <c r="G35" s="12"/>
      <c r="H35" s="10"/>
      <c r="I35" s="10"/>
      <c r="J35" s="10"/>
      <c r="K35" s="10"/>
      <c r="L35" s="10"/>
    </row>
    <row r="36" spans="1:12" s="55" customFormat="1" ht="12" customHeight="1" x14ac:dyDescent="0.35">
      <c r="B36" s="32" t="s">
        <v>42</v>
      </c>
      <c r="C36" s="172" t="s">
        <v>131</v>
      </c>
      <c r="D36" s="173"/>
      <c r="E36" s="173"/>
      <c r="F36" s="173"/>
      <c r="G36" s="173"/>
      <c r="H36" s="173"/>
      <c r="I36" s="174"/>
      <c r="J36" s="172" t="s">
        <v>132</v>
      </c>
      <c r="K36" s="173"/>
      <c r="L36" s="174"/>
    </row>
    <row r="37" spans="1:12" s="55" customFormat="1" ht="18" customHeight="1" x14ac:dyDescent="0.3">
      <c r="B37" s="33">
        <v>1</v>
      </c>
      <c r="C37" s="169" t="s">
        <v>133</v>
      </c>
      <c r="D37" s="170"/>
      <c r="E37" s="170"/>
      <c r="F37" s="170"/>
      <c r="G37" s="170"/>
      <c r="H37" s="170"/>
      <c r="I37" s="171"/>
      <c r="J37" s="34" t="s">
        <v>134</v>
      </c>
      <c r="K37" s="35"/>
      <c r="L37" s="36"/>
    </row>
    <row r="38" spans="1:12" s="55" customFormat="1" ht="35.5" customHeight="1" x14ac:dyDescent="0.3">
      <c r="B38" s="33">
        <v>2</v>
      </c>
      <c r="C38" s="175" t="s">
        <v>496</v>
      </c>
      <c r="D38" s="176"/>
      <c r="E38" s="176"/>
      <c r="F38" s="176"/>
      <c r="G38" s="176"/>
      <c r="H38" s="176"/>
      <c r="I38" s="177"/>
      <c r="J38" s="34" t="s">
        <v>136</v>
      </c>
      <c r="K38" s="35"/>
      <c r="L38" s="36"/>
    </row>
    <row r="39" spans="1:12" s="55" customFormat="1" ht="33.65" customHeight="1" x14ac:dyDescent="0.3">
      <c r="B39" s="38">
        <v>3</v>
      </c>
      <c r="C39" s="155" t="s">
        <v>137</v>
      </c>
      <c r="D39" s="155"/>
      <c r="E39" s="155"/>
      <c r="F39" s="155"/>
      <c r="G39" s="155"/>
      <c r="H39" s="155"/>
      <c r="I39" s="155"/>
      <c r="J39" s="34" t="s">
        <v>138</v>
      </c>
      <c r="K39" s="35"/>
      <c r="L39" s="36"/>
    </row>
    <row r="40" spans="1:12" s="55" customFormat="1" ht="23.25" customHeight="1" x14ac:dyDescent="0.3">
      <c r="B40" s="38">
        <v>4</v>
      </c>
      <c r="C40" s="155" t="s">
        <v>139</v>
      </c>
      <c r="D40" s="155"/>
      <c r="E40" s="155"/>
      <c r="F40" s="155"/>
      <c r="G40" s="155"/>
      <c r="H40" s="155"/>
      <c r="I40" s="155"/>
      <c r="J40" s="34" t="s">
        <v>140</v>
      </c>
      <c r="K40" s="35"/>
      <c r="L40" s="36"/>
    </row>
    <row r="41" spans="1:12" s="55" customFormat="1" ht="29.5" customHeight="1" x14ac:dyDescent="0.35">
      <c r="B41" s="7" t="s">
        <v>99</v>
      </c>
      <c r="C41" s="8" t="s">
        <v>142</v>
      </c>
      <c r="D41" s="12"/>
      <c r="E41" s="10"/>
      <c r="F41" s="12"/>
      <c r="G41" s="12"/>
      <c r="H41" s="10"/>
      <c r="I41" s="10"/>
      <c r="J41" s="10"/>
      <c r="K41" s="10"/>
      <c r="L41" s="10"/>
    </row>
    <row r="42" spans="1:12" s="55" customFormat="1" ht="29.15" customHeight="1" x14ac:dyDescent="0.35">
      <c r="B42" s="32" t="s">
        <v>42</v>
      </c>
      <c r="C42" s="172" t="s">
        <v>131</v>
      </c>
      <c r="D42" s="173"/>
      <c r="E42" s="173"/>
      <c r="F42" s="173"/>
      <c r="G42" s="173"/>
      <c r="H42" s="173"/>
      <c r="I42" s="174"/>
      <c r="J42" s="172" t="s">
        <v>132</v>
      </c>
      <c r="K42" s="173"/>
      <c r="L42" s="174"/>
    </row>
    <row r="43" spans="1:12" s="55" customFormat="1" ht="17.5" customHeight="1" x14ac:dyDescent="0.3">
      <c r="B43" s="57" t="s">
        <v>49</v>
      </c>
      <c r="C43" s="175" t="s">
        <v>143</v>
      </c>
      <c r="D43" s="176"/>
      <c r="E43" s="176"/>
      <c r="F43" s="176"/>
      <c r="G43" s="176"/>
      <c r="H43" s="176"/>
      <c r="I43" s="177"/>
      <c r="J43" s="176" t="s">
        <v>144</v>
      </c>
      <c r="K43" s="176"/>
      <c r="L43" s="177"/>
    </row>
    <row r="44" spans="1:12" s="55" customFormat="1" ht="13.5" customHeight="1" x14ac:dyDescent="0.3">
      <c r="B44" s="57" t="s">
        <v>50</v>
      </c>
      <c r="C44" s="175" t="s">
        <v>145</v>
      </c>
      <c r="D44" s="176"/>
      <c r="E44" s="176"/>
      <c r="F44" s="176"/>
      <c r="G44" s="176"/>
      <c r="H44" s="176"/>
      <c r="I44" s="177"/>
      <c r="J44" s="176" t="s">
        <v>146</v>
      </c>
      <c r="K44" s="176"/>
      <c r="L44" s="177"/>
    </row>
    <row r="45" spans="1:12" s="55" customFormat="1" ht="18.649999999999999" customHeight="1" x14ac:dyDescent="0.3">
      <c r="B45" s="57" t="s">
        <v>51</v>
      </c>
      <c r="C45" s="175" t="s">
        <v>147</v>
      </c>
      <c r="D45" s="176"/>
      <c r="E45" s="176"/>
      <c r="F45" s="176"/>
      <c r="G45" s="176"/>
      <c r="H45" s="176"/>
      <c r="I45" s="177"/>
      <c r="J45" s="176" t="s">
        <v>148</v>
      </c>
      <c r="K45" s="176"/>
      <c r="L45" s="177"/>
    </row>
    <row r="46" spans="1:12" ht="15" customHeight="1" x14ac:dyDescent="0.25">
      <c r="B46" s="57" t="s">
        <v>52</v>
      </c>
      <c r="C46" s="175" t="s">
        <v>149</v>
      </c>
      <c r="D46" s="176"/>
      <c r="E46" s="176"/>
      <c r="F46" s="176"/>
      <c r="G46" s="176"/>
      <c r="H46" s="176"/>
      <c r="I46" s="177"/>
      <c r="J46" s="176" t="s">
        <v>150</v>
      </c>
      <c r="K46" s="176"/>
      <c r="L46" s="177"/>
    </row>
    <row r="47" spans="1:12" s="55" customFormat="1" ht="15" customHeight="1" x14ac:dyDescent="0.35">
      <c r="A47" s="13"/>
      <c r="B47" s="57" t="s">
        <v>53</v>
      </c>
      <c r="C47" s="175" t="s">
        <v>139</v>
      </c>
      <c r="D47" s="176"/>
      <c r="E47" s="176"/>
      <c r="F47" s="176"/>
      <c r="G47" s="176"/>
      <c r="H47" s="176"/>
      <c r="I47" s="177"/>
      <c r="J47" s="176" t="s">
        <v>155</v>
      </c>
      <c r="K47" s="176"/>
      <c r="L47" s="177"/>
    </row>
    <row r="48" spans="1:12" s="55" customFormat="1" ht="15" customHeight="1" x14ac:dyDescent="0.35">
      <c r="A48" s="13"/>
      <c r="B48" s="107"/>
      <c r="C48" s="5"/>
      <c r="D48" s="5"/>
      <c r="E48" s="5"/>
      <c r="F48" s="5"/>
      <c r="G48" s="5"/>
      <c r="H48" s="5"/>
      <c r="I48" s="5"/>
      <c r="J48" s="5"/>
      <c r="K48" s="5"/>
      <c r="L48" s="5"/>
    </row>
    <row r="49" spans="1:12" s="55" customFormat="1" ht="15" customHeight="1" x14ac:dyDescent="0.35">
      <c r="A49" s="13"/>
      <c r="B49" s="107"/>
      <c r="C49" s="5"/>
      <c r="D49" s="5"/>
      <c r="E49" s="5"/>
      <c r="F49" s="5"/>
      <c r="G49" s="5"/>
      <c r="H49" s="5"/>
      <c r="I49" s="5"/>
      <c r="J49" s="5"/>
      <c r="K49" s="5"/>
      <c r="L49" s="5"/>
    </row>
    <row r="50" spans="1:12" s="55" customFormat="1" ht="15" customHeight="1" x14ac:dyDescent="0.35">
      <c r="A50" s="13"/>
      <c r="B50" s="107"/>
      <c r="C50" s="5"/>
      <c r="D50" s="5"/>
      <c r="E50" s="5"/>
      <c r="F50" s="5"/>
      <c r="G50" s="5"/>
      <c r="H50" s="5"/>
      <c r="I50" s="5"/>
      <c r="J50" s="5"/>
      <c r="K50" s="5"/>
      <c r="L50" s="5"/>
    </row>
    <row r="51" spans="1:12" s="55" customFormat="1" ht="15" customHeight="1" x14ac:dyDescent="0.35">
      <c r="A51" s="13"/>
      <c r="B51" s="107"/>
      <c r="C51" s="5"/>
      <c r="D51" s="5"/>
      <c r="E51" s="5"/>
      <c r="F51" s="5"/>
      <c r="G51" s="5"/>
      <c r="H51" s="5"/>
      <c r="I51" s="5"/>
      <c r="J51" s="5"/>
      <c r="K51" s="5"/>
      <c r="L51" s="5"/>
    </row>
    <row r="52" spans="1:12" s="55" customFormat="1" ht="15" customHeight="1" x14ac:dyDescent="0.35">
      <c r="A52" s="13"/>
      <c r="B52" s="107"/>
      <c r="C52" s="5"/>
      <c r="D52" s="5"/>
      <c r="E52" s="5"/>
      <c r="F52" s="5"/>
      <c r="G52" s="5"/>
      <c r="H52" s="5"/>
      <c r="I52" s="5"/>
      <c r="J52" s="5"/>
      <c r="K52" s="5"/>
      <c r="L52" s="5"/>
    </row>
    <row r="53" spans="1:12" s="55" customFormat="1" ht="15" customHeight="1" x14ac:dyDescent="0.35">
      <c r="A53" s="13"/>
      <c r="B53" s="107"/>
      <c r="C53" s="5"/>
      <c r="D53" s="5"/>
      <c r="E53" s="5"/>
      <c r="F53" s="5"/>
      <c r="G53" s="5"/>
      <c r="H53" s="5"/>
      <c r="I53" s="5"/>
      <c r="J53" s="5"/>
      <c r="K53" s="5"/>
      <c r="L53" s="5"/>
    </row>
    <row r="54" spans="1:12" s="55" customFormat="1" ht="15" customHeight="1" x14ac:dyDescent="0.35">
      <c r="A54" s="13"/>
      <c r="B54" s="107"/>
      <c r="C54" s="5"/>
      <c r="D54" s="5"/>
      <c r="E54" s="5"/>
      <c r="F54" s="5"/>
      <c r="G54" s="5"/>
      <c r="H54" s="5"/>
      <c r="I54" s="5"/>
      <c r="J54" s="5"/>
      <c r="K54" s="5"/>
      <c r="L54" s="5"/>
    </row>
    <row r="55" spans="1:12" s="58" customFormat="1" ht="15" customHeight="1" x14ac:dyDescent="0.35">
      <c r="A55" s="2"/>
      <c r="B55" s="7" t="s">
        <v>101</v>
      </c>
      <c r="C55" s="8" t="s">
        <v>156</v>
      </c>
      <c r="D55" s="2"/>
      <c r="E55" s="2"/>
      <c r="F55" s="2"/>
      <c r="G55" s="2"/>
      <c r="H55" s="2"/>
      <c r="I55" s="2"/>
      <c r="J55" s="2"/>
      <c r="K55" s="2"/>
      <c r="L55" s="2"/>
    </row>
    <row r="56" spans="1:12" s="59" customFormat="1" ht="15" customHeight="1" x14ac:dyDescent="0.35">
      <c r="A56" s="37"/>
      <c r="B56" s="13"/>
      <c r="C56" s="37" t="s">
        <v>11</v>
      </c>
      <c r="D56" s="179" t="s">
        <v>497</v>
      </c>
      <c r="E56" s="179"/>
      <c r="F56" s="179"/>
      <c r="G56" s="179"/>
      <c r="H56" s="179"/>
      <c r="I56" s="179"/>
      <c r="J56" s="179"/>
      <c r="K56" s="179"/>
      <c r="L56" s="179"/>
    </row>
    <row r="57" spans="1:12" s="59" customFormat="1" ht="17.149999999999999" customHeight="1" x14ac:dyDescent="0.35">
      <c r="A57" s="37"/>
      <c r="B57" s="13"/>
      <c r="C57" s="37" t="s">
        <v>14</v>
      </c>
      <c r="D57" s="179" t="s">
        <v>498</v>
      </c>
      <c r="E57" s="179"/>
      <c r="F57" s="179"/>
      <c r="G57" s="179"/>
      <c r="H57" s="179"/>
      <c r="I57" s="179"/>
      <c r="J57" s="179"/>
      <c r="K57" s="179"/>
      <c r="L57" s="179"/>
    </row>
    <row r="58" spans="1:12" s="55" customFormat="1" ht="15" customHeight="1" x14ac:dyDescent="0.35">
      <c r="A58" s="13"/>
      <c r="B58" s="13"/>
      <c r="C58" s="37" t="s">
        <v>16</v>
      </c>
      <c r="D58" s="179" t="s">
        <v>275</v>
      </c>
      <c r="E58" s="179"/>
      <c r="F58" s="179"/>
      <c r="G58" s="179"/>
      <c r="H58" s="179"/>
      <c r="I58" s="179"/>
      <c r="J58" s="179"/>
      <c r="K58" s="179"/>
      <c r="L58" s="179"/>
    </row>
    <row r="59" spans="1:12" s="55" customFormat="1" ht="15" customHeight="1" x14ac:dyDescent="0.35">
      <c r="A59" s="13"/>
      <c r="B59" s="13"/>
      <c r="C59" s="37"/>
      <c r="D59" s="40"/>
      <c r="E59" s="40"/>
      <c r="F59" s="40"/>
      <c r="G59" s="40"/>
      <c r="H59" s="40"/>
      <c r="I59" s="40"/>
      <c r="J59" s="40"/>
      <c r="K59" s="40"/>
      <c r="L59" s="40"/>
    </row>
    <row r="60" spans="1:12" s="55" customFormat="1" ht="15" customHeight="1" x14ac:dyDescent="0.35">
      <c r="A60" s="13"/>
      <c r="B60" s="7" t="s">
        <v>103</v>
      </c>
      <c r="C60" s="8" t="s">
        <v>162</v>
      </c>
      <c r="D60" s="2"/>
      <c r="E60" s="2"/>
      <c r="F60" s="2"/>
      <c r="G60" s="2"/>
      <c r="H60" s="2"/>
      <c r="I60" s="2"/>
      <c r="J60" s="2"/>
      <c r="K60" s="2"/>
      <c r="L60" s="2"/>
    </row>
    <row r="61" spans="1:12" s="58" customFormat="1" ht="15" customHeight="1" x14ac:dyDescent="0.35">
      <c r="A61" s="2"/>
      <c r="B61" s="13"/>
      <c r="C61" s="37" t="s">
        <v>11</v>
      </c>
      <c r="D61" s="179" t="s">
        <v>164</v>
      </c>
      <c r="E61" s="179"/>
      <c r="F61" s="179"/>
      <c r="G61" s="179"/>
      <c r="H61" s="179"/>
      <c r="I61" s="179"/>
      <c r="J61" s="179"/>
      <c r="K61" s="179"/>
      <c r="L61" s="179"/>
    </row>
    <row r="62" spans="1:12" s="59" customFormat="1" ht="19.5" customHeight="1" x14ac:dyDescent="0.35">
      <c r="A62" s="37"/>
      <c r="B62" s="13"/>
      <c r="C62" s="37" t="s">
        <v>14</v>
      </c>
      <c r="D62" s="179" t="s">
        <v>165</v>
      </c>
      <c r="E62" s="179"/>
      <c r="F62" s="179"/>
      <c r="G62" s="179"/>
      <c r="H62" s="179"/>
      <c r="I62" s="179"/>
      <c r="J62" s="179"/>
      <c r="K62" s="179"/>
      <c r="L62" s="179"/>
    </row>
    <row r="63" spans="1:12" s="59" customFormat="1" ht="18" customHeight="1" x14ac:dyDescent="0.35">
      <c r="A63" s="37"/>
      <c r="B63" s="13"/>
      <c r="C63" s="37" t="s">
        <v>16</v>
      </c>
      <c r="D63" s="180" t="s">
        <v>166</v>
      </c>
      <c r="E63" s="180"/>
      <c r="F63" s="180"/>
      <c r="G63" s="180"/>
      <c r="H63" s="180"/>
      <c r="I63" s="180"/>
      <c r="J63" s="180"/>
      <c r="K63" s="180"/>
      <c r="L63" s="180"/>
    </row>
    <row r="64" spans="1:12" ht="26.15" customHeight="1" x14ac:dyDescent="0.35">
      <c r="A64" s="13"/>
      <c r="B64" s="7" t="s">
        <v>105</v>
      </c>
      <c r="C64" s="8" t="s">
        <v>167</v>
      </c>
      <c r="D64" s="2"/>
      <c r="E64" s="2"/>
      <c r="F64" s="2"/>
      <c r="G64" s="2"/>
      <c r="H64" s="2"/>
      <c r="I64" s="2"/>
      <c r="J64" s="2"/>
      <c r="K64" s="2"/>
      <c r="L64" s="2"/>
    </row>
    <row r="65" spans="1:12" ht="33" customHeight="1" x14ac:dyDescent="0.35">
      <c r="A65" s="13"/>
      <c r="B65" s="42" t="s">
        <v>168</v>
      </c>
      <c r="C65" s="181" t="s">
        <v>169</v>
      </c>
      <c r="D65" s="182"/>
      <c r="E65" s="182"/>
      <c r="F65" s="183"/>
      <c r="G65" s="181" t="s">
        <v>170</v>
      </c>
      <c r="H65" s="182"/>
      <c r="I65" s="183"/>
      <c r="J65" s="182" t="s">
        <v>171</v>
      </c>
      <c r="K65" s="182"/>
      <c r="L65" s="183"/>
    </row>
    <row r="66" spans="1:12" ht="21.65" customHeight="1" x14ac:dyDescent="0.35">
      <c r="A66" s="13"/>
      <c r="B66" s="38">
        <v>1</v>
      </c>
      <c r="C66" s="175" t="s">
        <v>172</v>
      </c>
      <c r="D66" s="176"/>
      <c r="E66" s="176"/>
      <c r="F66" s="177"/>
      <c r="G66" s="184" t="s">
        <v>173</v>
      </c>
      <c r="H66" s="185"/>
      <c r="I66" s="186"/>
      <c r="J66" s="176" t="s">
        <v>174</v>
      </c>
      <c r="K66" s="176"/>
      <c r="L66" s="177"/>
    </row>
    <row r="67" spans="1:12" ht="18.649999999999999" customHeight="1" x14ac:dyDescent="0.35">
      <c r="A67" s="13"/>
      <c r="B67" s="38">
        <v>2</v>
      </c>
      <c r="C67" s="175" t="s">
        <v>175</v>
      </c>
      <c r="D67" s="176"/>
      <c r="E67" s="176"/>
      <c r="F67" s="177"/>
      <c r="G67" s="184" t="s">
        <v>176</v>
      </c>
      <c r="H67" s="185"/>
      <c r="I67" s="186"/>
      <c r="J67" s="176" t="s">
        <v>177</v>
      </c>
      <c r="K67" s="176"/>
      <c r="L67" s="177"/>
    </row>
    <row r="68" spans="1:12" ht="15" customHeight="1" x14ac:dyDescent="0.35">
      <c r="A68" s="13"/>
      <c r="B68" s="38">
        <v>3</v>
      </c>
      <c r="C68" s="175" t="s">
        <v>178</v>
      </c>
      <c r="D68" s="176"/>
      <c r="E68" s="176"/>
      <c r="F68" s="177"/>
      <c r="G68" s="184" t="s">
        <v>176</v>
      </c>
      <c r="H68" s="185"/>
      <c r="I68" s="186"/>
      <c r="J68" s="176" t="s">
        <v>174</v>
      </c>
      <c r="K68" s="176"/>
      <c r="L68" s="177"/>
    </row>
    <row r="69" spans="1:12" s="58" customFormat="1" ht="15" customHeight="1" x14ac:dyDescent="0.35">
      <c r="A69" s="2"/>
      <c r="B69" s="38">
        <v>4</v>
      </c>
      <c r="C69" s="175" t="s">
        <v>179</v>
      </c>
      <c r="D69" s="176"/>
      <c r="E69" s="176"/>
      <c r="F69" s="177"/>
      <c r="G69" s="184" t="s">
        <v>180</v>
      </c>
      <c r="H69" s="185"/>
      <c r="I69" s="186"/>
      <c r="J69" s="176" t="s">
        <v>181</v>
      </c>
      <c r="K69" s="176"/>
      <c r="L69" s="177"/>
    </row>
    <row r="70" spans="1:12" ht="15" customHeight="1" x14ac:dyDescent="0.35">
      <c r="A70" s="13"/>
      <c r="B70" s="38">
        <v>5</v>
      </c>
      <c r="C70" s="175" t="s">
        <v>182</v>
      </c>
      <c r="D70" s="176"/>
      <c r="E70" s="176"/>
      <c r="F70" s="177"/>
      <c r="G70" s="184" t="s">
        <v>183</v>
      </c>
      <c r="H70" s="185"/>
      <c r="I70" s="186"/>
      <c r="J70" s="176" t="s">
        <v>181</v>
      </c>
      <c r="K70" s="176"/>
      <c r="L70" s="177"/>
    </row>
    <row r="71" spans="1:12" ht="15" customHeight="1" x14ac:dyDescent="0.35">
      <c r="A71" s="13"/>
      <c r="B71" s="38">
        <v>6</v>
      </c>
      <c r="C71" s="175" t="s">
        <v>184</v>
      </c>
      <c r="D71" s="176"/>
      <c r="E71" s="176"/>
      <c r="F71" s="177"/>
      <c r="G71" s="184" t="s">
        <v>185</v>
      </c>
      <c r="H71" s="185"/>
      <c r="I71" s="186"/>
      <c r="J71" s="176" t="s">
        <v>186</v>
      </c>
      <c r="K71" s="176"/>
      <c r="L71" s="177"/>
    </row>
    <row r="72" spans="1:12" ht="15" customHeight="1" x14ac:dyDescent="0.35">
      <c r="A72" s="13"/>
      <c r="B72" s="38">
        <v>7</v>
      </c>
      <c r="C72" s="175" t="s">
        <v>187</v>
      </c>
      <c r="D72" s="176"/>
      <c r="E72" s="176"/>
      <c r="F72" s="177"/>
      <c r="G72" s="184" t="s">
        <v>188</v>
      </c>
      <c r="H72" s="185"/>
      <c r="I72" s="186"/>
      <c r="J72" s="176" t="s">
        <v>144</v>
      </c>
      <c r="K72" s="176"/>
      <c r="L72" s="177"/>
    </row>
    <row r="73" spans="1:12" ht="32.15" customHeight="1" x14ac:dyDescent="0.35">
      <c r="A73" s="13"/>
      <c r="B73" s="7" t="s">
        <v>107</v>
      </c>
      <c r="C73" s="8" t="s">
        <v>189</v>
      </c>
      <c r="D73" s="12"/>
      <c r="E73" s="10"/>
      <c r="F73" s="12"/>
      <c r="G73" s="12"/>
      <c r="H73" s="10"/>
      <c r="I73" s="10"/>
      <c r="J73" s="10"/>
      <c r="K73" s="10"/>
      <c r="L73" s="10"/>
    </row>
    <row r="74" spans="1:12" ht="19" customHeight="1" x14ac:dyDescent="0.35">
      <c r="A74" s="13"/>
      <c r="B74" s="44" t="s">
        <v>42</v>
      </c>
      <c r="C74" s="181" t="s">
        <v>190</v>
      </c>
      <c r="D74" s="182"/>
      <c r="E74" s="182"/>
      <c r="F74" s="182"/>
      <c r="G74" s="182"/>
      <c r="H74" s="182"/>
      <c r="I74" s="183"/>
      <c r="J74" s="182" t="s">
        <v>191</v>
      </c>
      <c r="K74" s="182"/>
      <c r="L74" s="183"/>
    </row>
    <row r="75" spans="1:12" s="58" customFormat="1" ht="15" customHeight="1" x14ac:dyDescent="0.35">
      <c r="A75" s="2"/>
      <c r="B75" s="38">
        <v>1</v>
      </c>
      <c r="C75" s="175" t="s">
        <v>192</v>
      </c>
      <c r="D75" s="176"/>
      <c r="E75" s="176"/>
      <c r="F75" s="176"/>
      <c r="G75" s="176"/>
      <c r="H75" s="176"/>
      <c r="I75" s="177"/>
      <c r="J75" s="185" t="s">
        <v>278</v>
      </c>
      <c r="K75" s="185"/>
      <c r="L75" s="186"/>
    </row>
    <row r="76" spans="1:12" s="60" customFormat="1" ht="15" customHeight="1" x14ac:dyDescent="0.35">
      <c r="A76" s="43"/>
      <c r="B76" s="38">
        <v>2</v>
      </c>
      <c r="C76" s="175" t="s">
        <v>279</v>
      </c>
      <c r="D76" s="176"/>
      <c r="E76" s="176"/>
      <c r="F76" s="176"/>
      <c r="G76" s="176"/>
      <c r="H76" s="176"/>
      <c r="I76" s="177"/>
      <c r="J76" s="185" t="s">
        <v>280</v>
      </c>
      <c r="K76" s="185"/>
      <c r="L76" s="186"/>
    </row>
    <row r="77" spans="1:12" s="59" customFormat="1" ht="15" customHeight="1" x14ac:dyDescent="0.35">
      <c r="A77" s="37"/>
      <c r="B77" s="38">
        <v>3</v>
      </c>
      <c r="C77" s="175" t="s">
        <v>281</v>
      </c>
      <c r="D77" s="176"/>
      <c r="E77" s="176"/>
      <c r="F77" s="176"/>
      <c r="G77" s="176"/>
      <c r="H77" s="176"/>
      <c r="I77" s="177"/>
      <c r="J77" s="185" t="s">
        <v>280</v>
      </c>
      <c r="K77" s="185"/>
      <c r="L77" s="186"/>
    </row>
    <row r="78" spans="1:12" s="59" customFormat="1" ht="15" customHeight="1" x14ac:dyDescent="0.35">
      <c r="A78" s="37"/>
      <c r="B78" s="38">
        <v>4</v>
      </c>
      <c r="C78" s="175" t="s">
        <v>282</v>
      </c>
      <c r="D78" s="176"/>
      <c r="E78" s="176"/>
      <c r="F78" s="176"/>
      <c r="G78" s="176"/>
      <c r="H78" s="176"/>
      <c r="I78" s="177"/>
      <c r="J78" s="185" t="s">
        <v>57</v>
      </c>
      <c r="K78" s="185"/>
      <c r="L78" s="186"/>
    </row>
    <row r="79" spans="1:12" s="59" customFormat="1" ht="15" customHeight="1" x14ac:dyDescent="0.35">
      <c r="A79" s="37"/>
      <c r="B79" s="38">
        <v>5</v>
      </c>
      <c r="C79" s="175" t="s">
        <v>283</v>
      </c>
      <c r="D79" s="176"/>
      <c r="E79" s="176"/>
      <c r="F79" s="176"/>
      <c r="G79" s="176"/>
      <c r="H79" s="176"/>
      <c r="I79" s="177"/>
      <c r="J79" s="185" t="s">
        <v>57</v>
      </c>
      <c r="K79" s="185"/>
      <c r="L79" s="186"/>
    </row>
    <row r="80" spans="1:12" s="59" customFormat="1" ht="15" customHeight="1" x14ac:dyDescent="0.35">
      <c r="A80" s="37"/>
      <c r="B80" s="38">
        <v>6</v>
      </c>
      <c r="C80" s="175" t="s">
        <v>284</v>
      </c>
      <c r="D80" s="176"/>
      <c r="E80" s="176"/>
      <c r="F80" s="176"/>
      <c r="G80" s="176"/>
      <c r="H80" s="176"/>
      <c r="I80" s="177"/>
      <c r="J80" s="185" t="s">
        <v>57</v>
      </c>
      <c r="K80" s="185"/>
      <c r="L80" s="186"/>
    </row>
    <row r="81" spans="1:12" s="59" customFormat="1" ht="15" customHeight="1" x14ac:dyDescent="0.35">
      <c r="A81" s="37"/>
      <c r="B81" s="38">
        <v>7</v>
      </c>
      <c r="C81" s="175" t="s">
        <v>285</v>
      </c>
      <c r="D81" s="176"/>
      <c r="E81" s="176"/>
      <c r="F81" s="176"/>
      <c r="G81" s="176"/>
      <c r="H81" s="176"/>
      <c r="I81" s="177"/>
      <c r="J81" s="185" t="s">
        <v>57</v>
      </c>
      <c r="K81" s="185"/>
      <c r="L81" s="186"/>
    </row>
    <row r="82" spans="1:12" s="59" customFormat="1" ht="15" customHeight="1" x14ac:dyDescent="0.35">
      <c r="A82" s="37"/>
      <c r="B82" s="38">
        <v>8</v>
      </c>
      <c r="C82" s="175" t="s">
        <v>286</v>
      </c>
      <c r="D82" s="176"/>
      <c r="E82" s="176"/>
      <c r="F82" s="176"/>
      <c r="G82" s="176"/>
      <c r="H82" s="176"/>
      <c r="I82" s="177"/>
      <c r="J82" s="185" t="s">
        <v>57</v>
      </c>
      <c r="K82" s="185"/>
      <c r="L82" s="186"/>
    </row>
    <row r="83" spans="1:12" ht="15" customHeight="1" x14ac:dyDescent="0.35">
      <c r="A83" s="13"/>
      <c r="B83" s="38">
        <v>9</v>
      </c>
      <c r="C83" s="175" t="s">
        <v>287</v>
      </c>
      <c r="D83" s="176"/>
      <c r="E83" s="176"/>
      <c r="F83" s="176"/>
      <c r="G83" s="176"/>
      <c r="H83" s="176"/>
      <c r="I83" s="177"/>
      <c r="J83" s="185" t="s">
        <v>57</v>
      </c>
      <c r="K83" s="185"/>
      <c r="L83" s="186"/>
    </row>
    <row r="84" spans="1:12" s="55" customFormat="1" ht="15" customHeight="1" x14ac:dyDescent="0.35">
      <c r="A84" s="13"/>
      <c r="B84" s="38">
        <v>10</v>
      </c>
      <c r="C84" s="175" t="s">
        <v>288</v>
      </c>
      <c r="D84" s="176"/>
      <c r="E84" s="176"/>
      <c r="F84" s="176"/>
      <c r="G84" s="176"/>
      <c r="H84" s="176"/>
      <c r="I84" s="177"/>
      <c r="J84" s="185" t="s">
        <v>57</v>
      </c>
      <c r="K84" s="185"/>
      <c r="L84" s="186"/>
    </row>
    <row r="85" spans="1:12" s="61" customFormat="1" ht="15" customHeight="1" x14ac:dyDescent="0.35">
      <c r="A85" s="6"/>
      <c r="B85" s="38">
        <v>11</v>
      </c>
      <c r="C85" s="175" t="s">
        <v>289</v>
      </c>
      <c r="D85" s="176"/>
      <c r="E85" s="176"/>
      <c r="F85" s="176"/>
      <c r="G85" s="176"/>
      <c r="H85" s="176"/>
      <c r="I85" s="177"/>
      <c r="J85" s="185" t="s">
        <v>57</v>
      </c>
      <c r="K85" s="185"/>
      <c r="L85" s="186"/>
    </row>
    <row r="86" spans="1:12" s="59" customFormat="1" ht="15" customHeight="1" x14ac:dyDescent="0.35">
      <c r="A86" s="37"/>
      <c r="B86" s="38">
        <v>12</v>
      </c>
      <c r="C86" s="175" t="s">
        <v>290</v>
      </c>
      <c r="D86" s="176"/>
      <c r="E86" s="176"/>
      <c r="F86" s="176"/>
      <c r="G86" s="176"/>
      <c r="H86" s="176"/>
      <c r="I86" s="177"/>
      <c r="J86" s="185" t="s">
        <v>57</v>
      </c>
      <c r="K86" s="185"/>
      <c r="L86" s="186"/>
    </row>
    <row r="87" spans="1:12" s="59" customFormat="1" ht="15" customHeight="1" x14ac:dyDescent="0.35">
      <c r="A87" s="37"/>
      <c r="B87" s="38">
        <v>13</v>
      </c>
      <c r="C87" s="175" t="s">
        <v>291</v>
      </c>
      <c r="D87" s="176"/>
      <c r="E87" s="176"/>
      <c r="F87" s="176"/>
      <c r="G87" s="176"/>
      <c r="H87" s="176"/>
      <c r="I87" s="177"/>
      <c r="J87" s="185" t="s">
        <v>57</v>
      </c>
      <c r="K87" s="185"/>
      <c r="L87" s="186"/>
    </row>
    <row r="88" spans="1:12" s="59" customFormat="1" ht="15" customHeight="1" x14ac:dyDescent="0.35">
      <c r="A88" s="37"/>
      <c r="B88" s="17"/>
      <c r="C88" s="5"/>
      <c r="D88" s="5"/>
      <c r="E88" s="5"/>
      <c r="F88" s="5"/>
      <c r="G88" s="5"/>
      <c r="H88" s="5"/>
      <c r="I88" s="5"/>
      <c r="J88" s="108"/>
      <c r="K88" s="108"/>
      <c r="L88" s="108"/>
    </row>
    <row r="89" spans="1:12" s="59" customFormat="1" ht="15" customHeight="1" x14ac:dyDescent="0.35">
      <c r="A89" s="37"/>
      <c r="B89" s="7" t="s">
        <v>109</v>
      </c>
      <c r="C89" s="8" t="s">
        <v>210</v>
      </c>
      <c r="D89" s="12"/>
      <c r="E89" s="10"/>
      <c r="F89" s="12"/>
      <c r="G89" s="12"/>
      <c r="H89" s="10"/>
      <c r="I89" s="10"/>
      <c r="J89" s="10"/>
      <c r="K89" s="10"/>
      <c r="L89" s="10"/>
    </row>
    <row r="90" spans="1:12" s="59" customFormat="1" ht="15" customHeight="1" x14ac:dyDescent="0.35">
      <c r="A90" s="37"/>
      <c r="B90" s="32" t="s">
        <v>42</v>
      </c>
      <c r="C90" s="261" t="s">
        <v>211</v>
      </c>
      <c r="D90" s="182"/>
      <c r="E90" s="182"/>
      <c r="F90" s="182"/>
      <c r="G90" s="182"/>
      <c r="H90" s="182"/>
      <c r="I90" s="262"/>
      <c r="J90" s="263" t="s">
        <v>212</v>
      </c>
      <c r="K90" s="185"/>
      <c r="L90" s="186"/>
    </row>
    <row r="91" spans="1:12" s="59" customFormat="1" ht="15" customHeight="1" x14ac:dyDescent="0.35">
      <c r="A91" s="37"/>
      <c r="B91" s="47">
        <v>1</v>
      </c>
      <c r="C91" s="264" t="s">
        <v>213</v>
      </c>
      <c r="D91" s="176"/>
      <c r="E91" s="176"/>
      <c r="F91" s="176"/>
      <c r="G91" s="176"/>
      <c r="H91" s="176"/>
      <c r="I91" s="265"/>
      <c r="J91" s="264" t="s">
        <v>214</v>
      </c>
      <c r="K91" s="176"/>
      <c r="L91" s="177"/>
    </row>
    <row r="92" spans="1:12" s="59" customFormat="1" ht="15" customHeight="1" x14ac:dyDescent="0.35">
      <c r="A92" s="37"/>
      <c r="B92" s="38">
        <v>2</v>
      </c>
      <c r="C92" s="264" t="s">
        <v>215</v>
      </c>
      <c r="D92" s="176"/>
      <c r="E92" s="176"/>
      <c r="F92" s="176"/>
      <c r="G92" s="176"/>
      <c r="H92" s="176"/>
      <c r="I92" s="265"/>
      <c r="J92" s="264" t="s">
        <v>216</v>
      </c>
      <c r="K92" s="176"/>
      <c r="L92" s="177"/>
    </row>
    <row r="93" spans="1:12" s="59" customFormat="1" ht="15" customHeight="1" x14ac:dyDescent="0.35">
      <c r="A93" s="37"/>
      <c r="B93" s="13"/>
      <c r="C93" s="13"/>
      <c r="D93" s="13"/>
      <c r="E93" s="13"/>
      <c r="F93" s="13"/>
      <c r="G93" s="13"/>
      <c r="H93" s="13"/>
      <c r="I93" s="13"/>
      <c r="J93" s="13"/>
      <c r="K93" s="13"/>
      <c r="L93" s="13"/>
    </row>
    <row r="94" spans="1:12" s="59" customFormat="1" ht="15" customHeight="1" x14ac:dyDescent="0.35">
      <c r="A94" s="37"/>
      <c r="B94" s="7" t="s">
        <v>111</v>
      </c>
      <c r="C94" s="8" t="s">
        <v>217</v>
      </c>
      <c r="D94" s="12"/>
      <c r="E94" s="10"/>
      <c r="F94" s="12"/>
      <c r="G94" s="12"/>
      <c r="H94" s="10"/>
      <c r="I94" s="10"/>
      <c r="J94" s="10"/>
      <c r="K94" s="10"/>
      <c r="L94" s="10"/>
    </row>
    <row r="95" spans="1:12" s="59" customFormat="1" ht="15" customHeight="1" x14ac:dyDescent="0.35">
      <c r="A95" s="37"/>
      <c r="B95" s="13"/>
      <c r="C95" s="13" t="s">
        <v>11</v>
      </c>
      <c r="D95" s="2" t="s">
        <v>218</v>
      </c>
      <c r="E95" s="13"/>
      <c r="F95" s="13" t="s">
        <v>3</v>
      </c>
      <c r="G95" s="145" t="s">
        <v>219</v>
      </c>
      <c r="H95" s="145"/>
      <c r="I95" s="145"/>
      <c r="J95" s="145"/>
      <c r="K95" s="145"/>
      <c r="L95" s="145"/>
    </row>
    <row r="96" spans="1:12" s="59" customFormat="1" ht="15" customHeight="1" x14ac:dyDescent="0.35">
      <c r="A96" s="37"/>
      <c r="B96" s="13"/>
      <c r="C96" s="13" t="s">
        <v>14</v>
      </c>
      <c r="D96" s="2" t="s">
        <v>220</v>
      </c>
      <c r="E96" s="13"/>
      <c r="F96" s="13" t="s">
        <v>3</v>
      </c>
      <c r="G96" s="145" t="s">
        <v>221</v>
      </c>
      <c r="H96" s="145"/>
      <c r="I96" s="145"/>
      <c r="J96" s="145"/>
      <c r="K96" s="145"/>
      <c r="L96" s="145"/>
    </row>
    <row r="97" spans="1:12" s="59" customFormat="1" ht="15" customHeight="1" x14ac:dyDescent="0.35">
      <c r="A97" s="37"/>
      <c r="B97" s="13"/>
      <c r="C97" s="13"/>
      <c r="D97" s="13"/>
      <c r="E97" s="13"/>
      <c r="F97" s="13" t="s">
        <v>84</v>
      </c>
      <c r="G97" s="145" t="s">
        <v>222</v>
      </c>
      <c r="H97" s="145"/>
      <c r="I97" s="145"/>
      <c r="J97" s="145"/>
      <c r="K97" s="145"/>
      <c r="L97" s="145"/>
    </row>
    <row r="98" spans="1:12" s="59" customFormat="1" ht="15" customHeight="1" x14ac:dyDescent="0.35">
      <c r="A98" s="37"/>
      <c r="B98" s="13"/>
      <c r="C98" s="13"/>
      <c r="D98" s="13"/>
      <c r="E98" s="13"/>
      <c r="F98" s="13" t="s">
        <v>84</v>
      </c>
      <c r="G98" s="145" t="s">
        <v>223</v>
      </c>
      <c r="H98" s="145"/>
      <c r="I98" s="145"/>
      <c r="J98" s="145"/>
      <c r="K98" s="145"/>
      <c r="L98" s="145"/>
    </row>
    <row r="99" spans="1:12" s="59" customFormat="1" ht="15" customHeight="1" x14ac:dyDescent="0.35">
      <c r="A99" s="37"/>
      <c r="B99" s="13"/>
      <c r="C99" s="13" t="s">
        <v>16</v>
      </c>
      <c r="D99" s="2" t="s">
        <v>224</v>
      </c>
      <c r="E99" s="13"/>
      <c r="F99" s="13" t="s">
        <v>3</v>
      </c>
      <c r="G99" s="192" t="s">
        <v>296</v>
      </c>
      <c r="H99" s="192"/>
      <c r="I99" s="192"/>
      <c r="J99" s="192"/>
      <c r="K99" s="192"/>
      <c r="L99" s="192"/>
    </row>
    <row r="100" spans="1:12" s="59" customFormat="1" ht="15" customHeight="1" x14ac:dyDescent="0.35">
      <c r="A100" s="37"/>
      <c r="B100" s="13"/>
      <c r="C100" s="13"/>
      <c r="D100" s="13"/>
      <c r="E100" s="13"/>
      <c r="F100" s="13" t="s">
        <v>84</v>
      </c>
      <c r="G100" s="192" t="s">
        <v>297</v>
      </c>
      <c r="H100" s="192"/>
      <c r="I100" s="192"/>
      <c r="J100" s="192"/>
      <c r="K100" s="192"/>
      <c r="L100" s="192"/>
    </row>
    <row r="101" spans="1:12" ht="15" customHeight="1" x14ac:dyDescent="0.35">
      <c r="A101" s="13"/>
      <c r="B101" s="13"/>
      <c r="C101" s="13"/>
      <c r="D101" s="13"/>
      <c r="E101" s="13"/>
      <c r="F101" s="13" t="s">
        <v>84</v>
      </c>
      <c r="G101" s="192" t="s">
        <v>225</v>
      </c>
      <c r="H101" s="192"/>
      <c r="I101" s="192"/>
      <c r="J101" s="192"/>
      <c r="K101" s="192"/>
      <c r="L101" s="192"/>
    </row>
    <row r="102" spans="1:12" s="55" customFormat="1" ht="15" customHeight="1" x14ac:dyDescent="0.35">
      <c r="A102" s="13"/>
      <c r="B102" s="13"/>
      <c r="C102" s="13" t="s">
        <v>19</v>
      </c>
      <c r="D102" s="2" t="s">
        <v>226</v>
      </c>
      <c r="E102" s="13"/>
      <c r="F102" s="13" t="s">
        <v>3</v>
      </c>
      <c r="G102" s="192" t="s">
        <v>227</v>
      </c>
      <c r="H102" s="192"/>
      <c r="I102" s="192"/>
      <c r="J102" s="192"/>
      <c r="K102" s="192"/>
      <c r="L102" s="192"/>
    </row>
    <row r="103" spans="1:12" s="58" customFormat="1" ht="15" customHeight="1" x14ac:dyDescent="0.35">
      <c r="A103" s="2"/>
      <c r="B103" s="13"/>
      <c r="C103" s="13"/>
      <c r="D103" s="13"/>
      <c r="E103" s="13"/>
      <c r="F103" s="13"/>
      <c r="G103" s="145" t="s">
        <v>228</v>
      </c>
      <c r="H103" s="145"/>
      <c r="I103" s="145"/>
      <c r="J103" s="145"/>
      <c r="K103" s="145"/>
      <c r="L103" s="145"/>
    </row>
    <row r="104" spans="1:12" s="55" customFormat="1" ht="15" customHeight="1" x14ac:dyDescent="0.35">
      <c r="A104" s="13"/>
      <c r="B104" s="13"/>
      <c r="C104" s="13"/>
      <c r="D104" s="13"/>
      <c r="E104" s="13"/>
      <c r="F104" s="13"/>
      <c r="G104" s="145" t="s">
        <v>229</v>
      </c>
      <c r="H104" s="145"/>
      <c r="I104" s="145"/>
      <c r="J104" s="145"/>
      <c r="K104" s="145"/>
      <c r="L104" s="145"/>
    </row>
    <row r="105" spans="1:12" s="55" customFormat="1" ht="15" customHeight="1" x14ac:dyDescent="0.35">
      <c r="A105" s="13"/>
      <c r="B105" s="13"/>
      <c r="C105" s="13" t="s">
        <v>22</v>
      </c>
      <c r="D105" s="2" t="s">
        <v>230</v>
      </c>
      <c r="E105" s="13"/>
      <c r="F105" s="13" t="s">
        <v>3</v>
      </c>
      <c r="G105" s="145" t="s">
        <v>231</v>
      </c>
      <c r="H105" s="145"/>
      <c r="I105" s="145"/>
      <c r="J105" s="145"/>
      <c r="K105" s="145"/>
      <c r="L105" s="145"/>
    </row>
    <row r="106" spans="1:12" ht="15" customHeight="1" x14ac:dyDescent="0.35">
      <c r="A106" s="13"/>
      <c r="B106" s="13"/>
      <c r="C106" s="13"/>
      <c r="D106" s="13"/>
      <c r="E106" s="13"/>
      <c r="F106" s="13"/>
      <c r="G106" s="145" t="s">
        <v>232</v>
      </c>
      <c r="H106" s="145"/>
      <c r="I106" s="145"/>
      <c r="J106" s="145"/>
      <c r="K106" s="145"/>
      <c r="L106" s="145"/>
    </row>
    <row r="107" spans="1:12" s="55" customFormat="1" ht="15" customHeight="1" x14ac:dyDescent="0.35">
      <c r="A107" s="13"/>
      <c r="B107" s="13"/>
      <c r="C107" s="13"/>
      <c r="D107" s="13"/>
      <c r="E107" s="13"/>
      <c r="F107" s="13"/>
      <c r="G107" s="145" t="s">
        <v>233</v>
      </c>
      <c r="H107" s="145"/>
      <c r="I107" s="145"/>
      <c r="J107" s="145"/>
      <c r="K107" s="145"/>
      <c r="L107" s="145"/>
    </row>
    <row r="108" spans="1:12" s="55" customFormat="1" ht="15" customHeight="1" x14ac:dyDescent="0.35">
      <c r="A108" s="13"/>
      <c r="B108" s="13"/>
      <c r="C108" s="13" t="s">
        <v>24</v>
      </c>
      <c r="D108" s="2" t="s">
        <v>234</v>
      </c>
      <c r="E108" s="13"/>
      <c r="F108" s="13"/>
      <c r="G108" s="145"/>
      <c r="H108" s="145"/>
      <c r="I108" s="145"/>
      <c r="J108" s="145"/>
      <c r="K108" s="145"/>
      <c r="L108" s="145"/>
    </row>
    <row r="109" spans="1:12" s="55" customFormat="1" ht="15" customHeight="1" x14ac:dyDescent="0.35">
      <c r="A109" s="13"/>
      <c r="B109" s="13"/>
      <c r="C109" s="13"/>
      <c r="D109" s="13" t="s">
        <v>235</v>
      </c>
      <c r="E109" s="13"/>
      <c r="F109" s="13" t="s">
        <v>3</v>
      </c>
      <c r="G109" s="145" t="s">
        <v>236</v>
      </c>
      <c r="H109" s="145"/>
      <c r="I109" s="145"/>
      <c r="J109" s="145"/>
      <c r="K109" s="145"/>
      <c r="L109" s="145"/>
    </row>
    <row r="110" spans="1:12" s="55" customFormat="1" ht="15" customHeight="1" x14ac:dyDescent="0.35">
      <c r="A110" s="13"/>
      <c r="B110" s="13"/>
      <c r="C110" s="13"/>
      <c r="D110" s="13" t="s">
        <v>237</v>
      </c>
      <c r="E110" s="13"/>
      <c r="F110" s="13" t="s">
        <v>3</v>
      </c>
      <c r="G110" s="145" t="s">
        <v>299</v>
      </c>
      <c r="H110" s="145"/>
      <c r="I110" s="145"/>
      <c r="J110" s="145"/>
      <c r="K110" s="145"/>
      <c r="L110" s="145"/>
    </row>
    <row r="111" spans="1:12" s="55" customFormat="1" ht="15" customHeight="1" x14ac:dyDescent="0.35">
      <c r="A111" s="13"/>
      <c r="B111" s="13"/>
      <c r="C111" s="13"/>
      <c r="D111" s="13" t="s">
        <v>238</v>
      </c>
      <c r="E111" s="13"/>
      <c r="F111" s="13" t="s">
        <v>3</v>
      </c>
      <c r="G111" s="145" t="s">
        <v>300</v>
      </c>
      <c r="H111" s="145"/>
      <c r="I111" s="145"/>
      <c r="J111" s="145"/>
      <c r="K111" s="145"/>
      <c r="L111" s="145"/>
    </row>
    <row r="112" spans="1:12" s="55" customFormat="1" ht="15" customHeight="1" x14ac:dyDescent="0.35">
      <c r="A112" s="13"/>
      <c r="B112" s="13"/>
      <c r="C112" s="13"/>
      <c r="D112" s="13" t="s">
        <v>239</v>
      </c>
      <c r="E112" s="13"/>
      <c r="F112" s="13" t="s">
        <v>3</v>
      </c>
      <c r="G112" s="145" t="s">
        <v>301</v>
      </c>
      <c r="H112" s="145"/>
      <c r="I112" s="145"/>
      <c r="J112" s="145"/>
      <c r="K112" s="145"/>
      <c r="L112" s="145"/>
    </row>
    <row r="113" spans="1:12" s="55" customFormat="1" ht="15" customHeight="1" x14ac:dyDescent="0.35">
      <c r="A113" s="13"/>
      <c r="B113" s="13"/>
      <c r="C113" s="13"/>
      <c r="D113" s="13" t="s">
        <v>240</v>
      </c>
      <c r="E113" s="13"/>
      <c r="F113" s="13" t="s">
        <v>3</v>
      </c>
      <c r="G113" s="145" t="s">
        <v>13</v>
      </c>
      <c r="H113" s="145"/>
      <c r="I113" s="145"/>
      <c r="J113" s="145"/>
      <c r="K113" s="145"/>
      <c r="L113" s="145"/>
    </row>
    <row r="114" spans="1:12" s="55" customFormat="1" ht="15" customHeight="1" x14ac:dyDescent="0.35">
      <c r="A114" s="13"/>
      <c r="B114" s="13"/>
      <c r="C114" s="13"/>
      <c r="D114" s="13" t="s">
        <v>241</v>
      </c>
      <c r="E114" s="13"/>
      <c r="F114" s="13" t="s">
        <v>3</v>
      </c>
      <c r="G114" s="145" t="s">
        <v>242</v>
      </c>
      <c r="H114" s="145"/>
      <c r="I114" s="145"/>
      <c r="J114" s="145"/>
      <c r="K114" s="145"/>
      <c r="L114" s="145"/>
    </row>
    <row r="115" spans="1:12" s="55" customFormat="1" ht="15" customHeight="1" x14ac:dyDescent="0.35">
      <c r="A115" s="13"/>
      <c r="B115" s="13"/>
      <c r="C115" s="13"/>
      <c r="D115" s="13"/>
      <c r="E115" s="13"/>
      <c r="F115" s="13"/>
      <c r="G115" s="145"/>
      <c r="H115" s="145"/>
      <c r="I115" s="145"/>
      <c r="J115" s="145"/>
      <c r="K115" s="145"/>
      <c r="L115" s="145"/>
    </row>
    <row r="116" spans="1:12" s="55" customFormat="1" ht="15" customHeight="1" x14ac:dyDescent="0.35">
      <c r="A116" s="13"/>
      <c r="B116" s="13"/>
      <c r="C116" s="13" t="s">
        <v>26</v>
      </c>
      <c r="D116" s="2" t="s">
        <v>243</v>
      </c>
      <c r="E116" s="13"/>
      <c r="F116" s="13"/>
      <c r="G116" s="145"/>
      <c r="H116" s="145"/>
      <c r="I116" s="145"/>
      <c r="J116" s="145"/>
      <c r="K116" s="145"/>
      <c r="L116" s="145"/>
    </row>
    <row r="117" spans="1:12" s="55" customFormat="1" ht="15" customHeight="1" x14ac:dyDescent="0.35">
      <c r="A117" s="13"/>
      <c r="B117" s="13"/>
      <c r="C117" s="13"/>
      <c r="D117" s="13" t="s">
        <v>244</v>
      </c>
      <c r="E117" s="12"/>
      <c r="F117" s="12" t="s">
        <v>3</v>
      </c>
      <c r="G117" s="145" t="s">
        <v>245</v>
      </c>
      <c r="H117" s="145"/>
      <c r="I117" s="145"/>
      <c r="J117" s="145"/>
      <c r="K117" s="145"/>
      <c r="L117" s="145"/>
    </row>
    <row r="118" spans="1:12" s="55" customFormat="1" ht="15" customHeight="1" x14ac:dyDescent="0.35">
      <c r="A118" s="13"/>
      <c r="B118" s="13"/>
      <c r="C118" s="13"/>
      <c r="D118" s="13" t="s">
        <v>246</v>
      </c>
      <c r="E118" s="12"/>
      <c r="F118" s="12" t="s">
        <v>3</v>
      </c>
      <c r="G118" s="145" t="s">
        <v>247</v>
      </c>
      <c r="H118" s="145"/>
      <c r="I118" s="145"/>
      <c r="J118" s="145"/>
      <c r="K118" s="145"/>
      <c r="L118" s="145"/>
    </row>
    <row r="119" spans="1:12" s="55" customFormat="1" ht="15" customHeight="1" x14ac:dyDescent="0.35">
      <c r="A119" s="13"/>
      <c r="B119" s="13"/>
      <c r="C119" s="13"/>
      <c r="D119" s="13" t="s">
        <v>248</v>
      </c>
      <c r="E119" s="12"/>
      <c r="F119" s="12" t="s">
        <v>3</v>
      </c>
      <c r="G119" s="145" t="s">
        <v>249</v>
      </c>
      <c r="H119" s="145"/>
      <c r="I119" s="145"/>
      <c r="J119" s="145"/>
      <c r="K119" s="145"/>
      <c r="L119" s="145"/>
    </row>
    <row r="120" spans="1:12" s="55" customFormat="1" ht="15" customHeight="1" x14ac:dyDescent="0.35">
      <c r="A120" s="13"/>
      <c r="B120" s="13"/>
      <c r="C120" s="13"/>
      <c r="D120" s="13"/>
      <c r="E120" s="12"/>
      <c r="F120" s="12"/>
      <c r="G120" s="13"/>
      <c r="H120" s="13"/>
      <c r="I120" s="13"/>
      <c r="J120" s="13"/>
      <c r="K120" s="13"/>
      <c r="L120" s="13"/>
    </row>
    <row r="121" spans="1:12" s="55" customFormat="1" ht="31.5" customHeight="1" x14ac:dyDescent="0.35">
      <c r="A121" s="13"/>
      <c r="B121" s="3" t="s">
        <v>113</v>
      </c>
      <c r="C121" s="193" t="s">
        <v>250</v>
      </c>
      <c r="D121" s="193"/>
      <c r="E121" s="17"/>
      <c r="F121" s="14" t="s">
        <v>3</v>
      </c>
      <c r="G121" s="148"/>
      <c r="H121" s="148"/>
      <c r="I121" s="148"/>
      <c r="J121" s="148"/>
      <c r="K121" s="148"/>
      <c r="L121" s="148"/>
    </row>
    <row r="122" spans="1:12" s="55" customFormat="1" ht="11.5" customHeight="1" x14ac:dyDescent="0.35">
      <c r="A122" s="13"/>
      <c r="B122" s="56"/>
      <c r="C122" s="56"/>
      <c r="D122" s="56"/>
      <c r="E122" s="56"/>
      <c r="F122" s="56"/>
      <c r="G122" s="56"/>
      <c r="H122" s="56"/>
      <c r="I122" s="56"/>
      <c r="J122" s="56"/>
      <c r="K122" s="56"/>
      <c r="L122" s="56"/>
    </row>
    <row r="123" spans="1:12" s="55" customFormat="1" ht="15" customHeight="1" x14ac:dyDescent="0.35">
      <c r="A123" s="13"/>
      <c r="B123" s="3" t="s">
        <v>115</v>
      </c>
      <c r="C123" s="4" t="s">
        <v>252</v>
      </c>
      <c r="D123" s="14"/>
      <c r="E123" s="56"/>
      <c r="F123" s="56" t="s">
        <v>3</v>
      </c>
      <c r="G123" s="96"/>
      <c r="H123" s="56"/>
      <c r="I123" s="56"/>
      <c r="J123" s="56"/>
      <c r="K123" s="56"/>
      <c r="L123" s="56"/>
    </row>
    <row r="124" spans="1:12" s="55" customFormat="1" ht="15" customHeight="1" x14ac:dyDescent="0.35">
      <c r="A124" s="13"/>
      <c r="B124" s="56"/>
      <c r="C124" s="56"/>
      <c r="D124" s="56"/>
      <c r="E124" s="56"/>
      <c r="F124" s="56"/>
      <c r="G124" s="56"/>
      <c r="H124" s="56"/>
      <c r="I124" s="56"/>
      <c r="J124" s="56"/>
      <c r="K124" s="56"/>
      <c r="L124" s="56"/>
    </row>
    <row r="125" spans="1:12" s="55" customFormat="1" ht="15" customHeight="1" x14ac:dyDescent="0.35">
      <c r="A125" s="13"/>
      <c r="B125" s="3"/>
      <c r="C125" s="4"/>
      <c r="D125" s="14"/>
      <c r="E125" s="56"/>
      <c r="F125" s="56"/>
      <c r="G125" s="96"/>
      <c r="H125" s="56"/>
      <c r="I125" s="56"/>
      <c r="J125" s="56"/>
      <c r="K125" s="56"/>
      <c r="L125" s="56"/>
    </row>
    <row r="126" spans="1:12" s="55" customFormat="1" ht="15" customHeight="1" x14ac:dyDescent="0.35">
      <c r="A126" s="13"/>
      <c r="B126" s="56"/>
      <c r="C126" s="56"/>
      <c r="D126" s="56"/>
      <c r="E126" s="56"/>
      <c r="F126" s="56"/>
      <c r="G126" s="56"/>
      <c r="H126" s="56"/>
      <c r="I126" s="56"/>
      <c r="J126" s="56"/>
      <c r="K126" s="56"/>
      <c r="L126" s="56"/>
    </row>
    <row r="127" spans="1:12" s="55" customFormat="1" ht="15" customHeight="1" x14ac:dyDescent="0.35">
      <c r="A127" s="13"/>
      <c r="B127" s="56"/>
      <c r="C127" s="56"/>
      <c r="D127" s="56"/>
      <c r="E127" s="56"/>
      <c r="F127" s="56"/>
      <c r="G127" s="56"/>
      <c r="H127" s="56"/>
      <c r="I127" s="56"/>
      <c r="J127" s="56"/>
      <c r="K127" s="56"/>
      <c r="L127" s="56"/>
    </row>
    <row r="128" spans="1:12" s="55" customFormat="1" ht="15" customHeight="1" x14ac:dyDescent="0.35">
      <c r="A128" s="13"/>
      <c r="B128" s="56"/>
      <c r="C128" s="56"/>
      <c r="D128" s="56"/>
      <c r="E128" s="56"/>
      <c r="F128" s="56"/>
      <c r="G128" s="56"/>
      <c r="H128" s="56"/>
      <c r="I128" s="56"/>
      <c r="J128" s="56"/>
      <c r="K128" s="56"/>
      <c r="L128" s="56"/>
    </row>
    <row r="129" spans="1:15" s="55" customFormat="1" ht="15" customHeight="1" x14ac:dyDescent="0.35">
      <c r="A129" s="13"/>
      <c r="B129" s="56"/>
      <c r="C129" s="56"/>
      <c r="D129" s="56"/>
      <c r="E129" s="56"/>
      <c r="F129" s="56"/>
      <c r="G129" s="56"/>
      <c r="H129" s="56"/>
      <c r="I129" s="56"/>
      <c r="J129" s="56"/>
      <c r="K129" s="56"/>
      <c r="L129" s="56"/>
    </row>
    <row r="130" spans="1:15" s="55" customFormat="1" ht="15" customHeight="1" x14ac:dyDescent="0.35">
      <c r="A130" s="13"/>
      <c r="B130" s="56"/>
      <c r="C130" s="56"/>
      <c r="D130" s="56"/>
      <c r="E130" s="56"/>
      <c r="F130" s="56"/>
      <c r="G130" s="56"/>
      <c r="H130" s="56"/>
      <c r="I130" s="56"/>
      <c r="J130" s="56"/>
      <c r="K130" s="56"/>
      <c r="L130" s="56"/>
    </row>
    <row r="131" spans="1:15" s="55" customFormat="1" ht="15" customHeight="1" x14ac:dyDescent="0.35">
      <c r="A131" s="13"/>
      <c r="B131" s="56"/>
      <c r="C131" s="56"/>
      <c r="D131" s="56"/>
      <c r="E131" s="56"/>
      <c r="F131" s="56"/>
      <c r="G131" s="56"/>
      <c r="H131" s="56"/>
      <c r="I131" s="56"/>
      <c r="J131" s="56"/>
      <c r="K131" s="56"/>
      <c r="L131" s="56"/>
    </row>
    <row r="132" spans="1:15" s="55" customFormat="1" ht="15" customHeight="1" x14ac:dyDescent="0.35">
      <c r="A132" s="13"/>
      <c r="B132" s="56"/>
      <c r="C132" s="56"/>
      <c r="D132" s="56"/>
      <c r="E132" s="56"/>
      <c r="F132" s="56"/>
      <c r="G132" s="56"/>
      <c r="H132" s="56"/>
      <c r="I132" s="56"/>
      <c r="J132" s="56"/>
      <c r="K132" s="56"/>
      <c r="L132" s="56"/>
    </row>
    <row r="133" spans="1:15" s="55" customFormat="1" ht="15" customHeight="1" x14ac:dyDescent="0.35">
      <c r="A133" s="13"/>
      <c r="B133" s="56"/>
      <c r="C133" s="56"/>
      <c r="D133" s="56"/>
      <c r="E133" s="56"/>
      <c r="F133" s="56"/>
      <c r="G133" s="56"/>
      <c r="H133" s="56"/>
      <c r="I133" s="56"/>
      <c r="J133" s="56"/>
      <c r="K133" s="56"/>
      <c r="L133" s="56"/>
    </row>
    <row r="134" spans="1:15" ht="79.900000000000006" customHeight="1" x14ac:dyDescent="0.3">
      <c r="M134" s="95"/>
      <c r="N134" s="55"/>
      <c r="O134" s="55"/>
    </row>
  </sheetData>
  <mergeCells count="144">
    <mergeCell ref="G114:L114"/>
    <mergeCell ref="G115:L115"/>
    <mergeCell ref="G116:L116"/>
    <mergeCell ref="G117:L117"/>
    <mergeCell ref="G118:L118"/>
    <mergeCell ref="G119:L119"/>
    <mergeCell ref="C121:D121"/>
    <mergeCell ref="G121:L121"/>
    <mergeCell ref="G105:L105"/>
    <mergeCell ref="G106:L106"/>
    <mergeCell ref="G107:L107"/>
    <mergeCell ref="G108:L108"/>
    <mergeCell ref="G109:L109"/>
    <mergeCell ref="G110:L110"/>
    <mergeCell ref="G111:L111"/>
    <mergeCell ref="G112:L112"/>
    <mergeCell ref="G113:L113"/>
    <mergeCell ref="G96:L96"/>
    <mergeCell ref="G97:L97"/>
    <mergeCell ref="G98:L98"/>
    <mergeCell ref="G99:L99"/>
    <mergeCell ref="G100:L100"/>
    <mergeCell ref="G101:L101"/>
    <mergeCell ref="G102:L102"/>
    <mergeCell ref="G103:L103"/>
    <mergeCell ref="G104:L104"/>
    <mergeCell ref="C87:I87"/>
    <mergeCell ref="J87:L87"/>
    <mergeCell ref="C90:I90"/>
    <mergeCell ref="J90:L90"/>
    <mergeCell ref="C91:I91"/>
    <mergeCell ref="J91:L91"/>
    <mergeCell ref="C92:I92"/>
    <mergeCell ref="J92:L92"/>
    <mergeCell ref="G95:L95"/>
    <mergeCell ref="C82:I82"/>
    <mergeCell ref="J82:L82"/>
    <mergeCell ref="C83:I83"/>
    <mergeCell ref="J83:L83"/>
    <mergeCell ref="C84:I84"/>
    <mergeCell ref="J84:L84"/>
    <mergeCell ref="C85:I85"/>
    <mergeCell ref="J85:L85"/>
    <mergeCell ref="C86:I86"/>
    <mergeCell ref="J86:L86"/>
    <mergeCell ref="C77:I77"/>
    <mergeCell ref="J77:L77"/>
    <mergeCell ref="C78:I78"/>
    <mergeCell ref="J78:L78"/>
    <mergeCell ref="C79:I79"/>
    <mergeCell ref="J79:L79"/>
    <mergeCell ref="C80:I80"/>
    <mergeCell ref="J80:L80"/>
    <mergeCell ref="C81:I81"/>
    <mergeCell ref="J81:L81"/>
    <mergeCell ref="C72:F72"/>
    <mergeCell ref="G72:I72"/>
    <mergeCell ref="J72:L72"/>
    <mergeCell ref="C74:I74"/>
    <mergeCell ref="J74:L74"/>
    <mergeCell ref="C75:I75"/>
    <mergeCell ref="J75:L75"/>
    <mergeCell ref="C76:I76"/>
    <mergeCell ref="J76:L76"/>
    <mergeCell ref="C69:F69"/>
    <mergeCell ref="G69:I69"/>
    <mergeCell ref="J69:L69"/>
    <mergeCell ref="C70:F70"/>
    <mergeCell ref="G70:I70"/>
    <mergeCell ref="J70:L70"/>
    <mergeCell ref="C71:F71"/>
    <mergeCell ref="G71:I71"/>
    <mergeCell ref="J71:L71"/>
    <mergeCell ref="C66:F66"/>
    <mergeCell ref="G66:I66"/>
    <mergeCell ref="J66:L66"/>
    <mergeCell ref="C67:F67"/>
    <mergeCell ref="G67:I67"/>
    <mergeCell ref="J67:L67"/>
    <mergeCell ref="C68:F68"/>
    <mergeCell ref="G68:I68"/>
    <mergeCell ref="J68:L68"/>
    <mergeCell ref="D56:L56"/>
    <mergeCell ref="D57:L57"/>
    <mergeCell ref="D58:L58"/>
    <mergeCell ref="D61:L61"/>
    <mergeCell ref="D62:L62"/>
    <mergeCell ref="D63:L63"/>
    <mergeCell ref="C65:F65"/>
    <mergeCell ref="G65:I65"/>
    <mergeCell ref="J65:L65"/>
    <mergeCell ref="C43:I43"/>
    <mergeCell ref="J43:L43"/>
    <mergeCell ref="C44:I44"/>
    <mergeCell ref="J44:L44"/>
    <mergeCell ref="C45:I45"/>
    <mergeCell ref="J45:L45"/>
    <mergeCell ref="C46:I46"/>
    <mergeCell ref="J46:L46"/>
    <mergeCell ref="C47:I47"/>
    <mergeCell ref="J47:L47"/>
    <mergeCell ref="K27:K28"/>
    <mergeCell ref="C36:I36"/>
    <mergeCell ref="J36:L36"/>
    <mergeCell ref="C37:I37"/>
    <mergeCell ref="C38:I38"/>
    <mergeCell ref="C39:I39"/>
    <mergeCell ref="C40:I40"/>
    <mergeCell ref="C42:I42"/>
    <mergeCell ref="J42:L42"/>
    <mergeCell ref="C30:G30"/>
    <mergeCell ref="D32:L32"/>
    <mergeCell ref="D33:L33"/>
    <mergeCell ref="D34:L34"/>
    <mergeCell ref="C22:G22"/>
    <mergeCell ref="C23:G23"/>
    <mergeCell ref="C24:G24"/>
    <mergeCell ref="C25:G25"/>
    <mergeCell ref="C26:G26"/>
    <mergeCell ref="B27:G28"/>
    <mergeCell ref="H27:H28"/>
    <mergeCell ref="I27:I28"/>
    <mergeCell ref="J27:J28"/>
    <mergeCell ref="B1:L1"/>
    <mergeCell ref="C3:E3"/>
    <mergeCell ref="G3:L3"/>
    <mergeCell ref="C4:E4"/>
    <mergeCell ref="G4:L4"/>
    <mergeCell ref="C5:E5"/>
    <mergeCell ref="G5:L5"/>
    <mergeCell ref="G6:L6"/>
    <mergeCell ref="G7:L7"/>
    <mergeCell ref="C19:G19"/>
    <mergeCell ref="C20:G20"/>
    <mergeCell ref="C21:G21"/>
    <mergeCell ref="G8:L8"/>
    <mergeCell ref="G9:L9"/>
    <mergeCell ref="C10:E10"/>
    <mergeCell ref="G10:L10"/>
    <mergeCell ref="C11:E11"/>
    <mergeCell ref="G13:L13"/>
    <mergeCell ref="C16:G16"/>
    <mergeCell ref="C17:G17"/>
    <mergeCell ref="C18:G18"/>
  </mergeCells>
  <pageMargins left="0.70866141732283472" right="0.70866141732283472" top="0.74803149606299213" bottom="0.74803149606299213" header="0.31496062992125984" footer="0.31496062992125984"/>
  <pageSetup paperSize="256"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1:M130"/>
  <sheetViews>
    <sheetView topLeftCell="B45" workbookViewId="0">
      <selection activeCell="D60" sqref="D60"/>
    </sheetView>
  </sheetViews>
  <sheetFormatPr defaultColWidth="9.1796875" defaultRowHeight="14" x14ac:dyDescent="0.3"/>
  <cols>
    <col min="1" max="1" width="0.7265625" style="55" customWidth="1"/>
    <col min="2" max="2" width="5.81640625" style="55" customWidth="1"/>
    <col min="3" max="3" width="3.1796875" style="55" customWidth="1"/>
    <col min="4" max="4" width="27.7265625" style="55" customWidth="1"/>
    <col min="5" max="5" width="2.54296875" style="55" customWidth="1"/>
    <col min="6" max="6" width="2" style="55" customWidth="1"/>
    <col min="7" max="7" width="9.81640625" style="55" customWidth="1"/>
    <col min="8" max="8" width="12" style="55" customWidth="1"/>
    <col min="9" max="9" width="13" style="55" customWidth="1"/>
    <col min="10" max="10" width="12.453125" style="55" customWidth="1"/>
    <col min="11" max="11" width="13.453125" style="55" customWidth="1"/>
    <col min="12" max="12" width="13.26953125" style="55" customWidth="1"/>
    <col min="13" max="16384" width="9.1796875" style="55"/>
  </cols>
  <sheetData>
    <row r="1" spans="2:12" s="58" customFormat="1" x14ac:dyDescent="0.3">
      <c r="B1" s="251" t="s">
        <v>480</v>
      </c>
      <c r="C1" s="251"/>
      <c r="D1" s="251"/>
      <c r="E1" s="251"/>
      <c r="F1" s="251"/>
      <c r="G1" s="251"/>
      <c r="H1" s="251"/>
      <c r="I1" s="251"/>
      <c r="J1" s="251"/>
      <c r="K1" s="251"/>
      <c r="L1" s="251"/>
    </row>
    <row r="2" spans="2:12" s="58" customFormat="1" x14ac:dyDescent="0.3">
      <c r="B2" s="51"/>
      <c r="C2" s="51"/>
      <c r="D2" s="51"/>
      <c r="E2" s="51"/>
      <c r="F2" s="51"/>
      <c r="G2" s="51"/>
      <c r="H2" s="51"/>
      <c r="I2" s="51"/>
      <c r="J2" s="51"/>
      <c r="K2" s="51"/>
      <c r="L2" s="51"/>
    </row>
    <row r="3" spans="2:12" s="61" customFormat="1" ht="16.899999999999999" customHeight="1" x14ac:dyDescent="0.35">
      <c r="B3" s="109" t="s">
        <v>1</v>
      </c>
      <c r="C3" s="252" t="s">
        <v>2</v>
      </c>
      <c r="D3" s="252"/>
      <c r="E3" s="252"/>
      <c r="F3" s="110" t="s">
        <v>3</v>
      </c>
      <c r="G3" s="257" t="s">
        <v>626</v>
      </c>
      <c r="H3" s="257"/>
      <c r="I3" s="257"/>
      <c r="J3" s="257"/>
      <c r="K3" s="257"/>
      <c r="L3" s="257"/>
    </row>
    <row r="4" spans="2:12" s="58" customFormat="1" ht="15" customHeight="1" x14ac:dyDescent="0.3">
      <c r="B4" s="111" t="s">
        <v>5</v>
      </c>
      <c r="C4" s="244" t="s">
        <v>6</v>
      </c>
      <c r="D4" s="244"/>
      <c r="E4" s="244"/>
      <c r="F4" s="112" t="s">
        <v>3</v>
      </c>
      <c r="G4" s="254"/>
      <c r="H4" s="254"/>
      <c r="I4" s="254"/>
      <c r="J4" s="254"/>
      <c r="K4" s="254"/>
      <c r="L4" s="254"/>
    </row>
    <row r="5" spans="2:12" s="58" customFormat="1" ht="15" customHeight="1" x14ac:dyDescent="0.3">
      <c r="B5" s="111" t="s">
        <v>7</v>
      </c>
      <c r="C5" s="244" t="s">
        <v>8</v>
      </c>
      <c r="D5" s="244"/>
      <c r="E5" s="244"/>
      <c r="F5" s="112" t="s">
        <v>84</v>
      </c>
      <c r="G5" s="255"/>
      <c r="H5" s="255"/>
      <c r="I5" s="255"/>
      <c r="J5" s="255"/>
      <c r="K5" s="255"/>
      <c r="L5" s="255"/>
    </row>
    <row r="6" spans="2:12" ht="15" customHeight="1" x14ac:dyDescent="0.3">
      <c r="B6" s="113"/>
      <c r="C6" s="113" t="s">
        <v>11</v>
      </c>
      <c r="D6" s="96" t="s">
        <v>482</v>
      </c>
      <c r="E6" s="96"/>
      <c r="F6" s="96" t="s">
        <v>3</v>
      </c>
      <c r="G6" s="256" t="s">
        <v>10</v>
      </c>
      <c r="H6" s="256"/>
      <c r="I6" s="256"/>
      <c r="J6" s="256"/>
      <c r="K6" s="256"/>
      <c r="L6" s="256"/>
    </row>
    <row r="7" spans="2:12" ht="23.25" customHeight="1" x14ac:dyDescent="0.3">
      <c r="B7" s="113"/>
      <c r="C7" s="113" t="s">
        <v>14</v>
      </c>
      <c r="D7" s="96" t="s">
        <v>483</v>
      </c>
      <c r="E7" s="96"/>
      <c r="F7" s="96" t="s">
        <v>3</v>
      </c>
      <c r="G7" s="257" t="s">
        <v>21</v>
      </c>
      <c r="H7" s="257"/>
      <c r="I7" s="257"/>
      <c r="J7" s="257"/>
      <c r="K7" s="257"/>
      <c r="L7" s="257"/>
    </row>
    <row r="8" spans="2:12" ht="28.5" customHeight="1" x14ac:dyDescent="0.3">
      <c r="B8" s="113"/>
      <c r="C8" s="113" t="s">
        <v>16</v>
      </c>
      <c r="D8" s="96" t="s">
        <v>483</v>
      </c>
      <c r="E8" s="96"/>
      <c r="F8" s="96" t="s">
        <v>3</v>
      </c>
      <c r="G8" s="257"/>
      <c r="H8" s="257"/>
      <c r="I8" s="257"/>
      <c r="J8" s="257"/>
      <c r="K8" s="257"/>
      <c r="L8" s="257"/>
    </row>
    <row r="9" spans="2:12" ht="15" customHeight="1" x14ac:dyDescent="0.3">
      <c r="B9" s="113"/>
      <c r="C9" s="113" t="s">
        <v>19</v>
      </c>
      <c r="D9" s="96" t="s">
        <v>27</v>
      </c>
      <c r="E9" s="96"/>
      <c r="F9" s="96" t="s">
        <v>3</v>
      </c>
      <c r="G9" s="256" t="str">
        <f>G3</f>
        <v>ASSITEN STATISTISI MAHIR</v>
      </c>
      <c r="H9" s="256"/>
      <c r="I9" s="256"/>
      <c r="J9" s="256"/>
      <c r="K9" s="256"/>
      <c r="L9" s="256"/>
    </row>
    <row r="10" spans="2:12" s="61" customFormat="1" ht="51" customHeight="1" x14ac:dyDescent="0.35">
      <c r="B10" s="109" t="s">
        <v>29</v>
      </c>
      <c r="C10" s="252" t="s">
        <v>30</v>
      </c>
      <c r="D10" s="252"/>
      <c r="E10" s="252"/>
      <c r="F10" s="115" t="s">
        <v>3</v>
      </c>
      <c r="G10" s="258" t="s">
        <v>582</v>
      </c>
      <c r="H10" s="258"/>
      <c r="I10" s="258"/>
      <c r="J10" s="258"/>
      <c r="K10" s="258"/>
      <c r="L10" s="258"/>
    </row>
    <row r="11" spans="2:12" s="58" customFormat="1" ht="15" customHeight="1" x14ac:dyDescent="0.3">
      <c r="B11" s="111" t="s">
        <v>32</v>
      </c>
      <c r="C11" s="244" t="s">
        <v>485</v>
      </c>
      <c r="D11" s="244"/>
      <c r="E11" s="244"/>
    </row>
    <row r="12" spans="2:12" ht="15" customHeight="1" x14ac:dyDescent="0.3">
      <c r="B12" s="113"/>
      <c r="C12" s="113" t="s">
        <v>11</v>
      </c>
      <c r="D12" s="96" t="s">
        <v>486</v>
      </c>
      <c r="E12" s="96"/>
      <c r="F12" s="96" t="s">
        <v>3</v>
      </c>
      <c r="G12" s="55" t="s">
        <v>548</v>
      </c>
    </row>
    <row r="13" spans="2:12" ht="23.25" customHeight="1" x14ac:dyDescent="0.3">
      <c r="B13" s="113"/>
      <c r="C13" s="116" t="s">
        <v>14</v>
      </c>
      <c r="D13" s="115" t="s">
        <v>488</v>
      </c>
      <c r="E13" s="115"/>
      <c r="F13" s="115" t="s">
        <v>3</v>
      </c>
      <c r="G13" s="197" t="s">
        <v>489</v>
      </c>
      <c r="H13" s="197"/>
      <c r="I13" s="197"/>
      <c r="J13" s="197"/>
      <c r="K13" s="197"/>
      <c r="L13" s="197"/>
    </row>
    <row r="14" spans="2:12" ht="15" customHeight="1" x14ac:dyDescent="0.3">
      <c r="B14" s="113"/>
      <c r="C14" s="113" t="s">
        <v>16</v>
      </c>
      <c r="D14" s="96" t="s">
        <v>38</v>
      </c>
      <c r="E14" s="113"/>
      <c r="F14" s="96" t="s">
        <v>3</v>
      </c>
    </row>
    <row r="15" spans="2:12" s="58" customFormat="1" ht="21" customHeight="1" x14ac:dyDescent="0.3">
      <c r="B15" s="111" t="s">
        <v>40</v>
      </c>
      <c r="C15" s="112" t="s">
        <v>41</v>
      </c>
      <c r="D15" s="112"/>
      <c r="E15" s="51"/>
      <c r="F15" s="51"/>
      <c r="G15" s="51"/>
      <c r="H15" s="51"/>
      <c r="I15" s="51"/>
      <c r="J15" s="51"/>
      <c r="K15" s="51"/>
      <c r="L15" s="51"/>
    </row>
    <row r="16" spans="2:12" s="50" customFormat="1" ht="57" customHeight="1" x14ac:dyDescent="0.35">
      <c r="B16" s="78" t="s">
        <v>42</v>
      </c>
      <c r="C16" s="245" t="s">
        <v>43</v>
      </c>
      <c r="D16" s="246"/>
      <c r="E16" s="246"/>
      <c r="F16" s="246"/>
      <c r="G16" s="247"/>
      <c r="H16" s="79" t="s">
        <v>44</v>
      </c>
      <c r="I16" s="79" t="s">
        <v>45</v>
      </c>
      <c r="J16" s="79" t="s">
        <v>46</v>
      </c>
      <c r="K16" s="79" t="s">
        <v>581</v>
      </c>
      <c r="L16" s="79" t="s">
        <v>491</v>
      </c>
    </row>
    <row r="17" spans="2:12" s="51" customFormat="1" ht="12.75" customHeight="1" x14ac:dyDescent="0.3">
      <c r="B17" s="80" t="s">
        <v>49</v>
      </c>
      <c r="C17" s="248" t="s">
        <v>50</v>
      </c>
      <c r="D17" s="249"/>
      <c r="E17" s="249"/>
      <c r="F17" s="249"/>
      <c r="G17" s="250"/>
      <c r="H17" s="80" t="s">
        <v>51</v>
      </c>
      <c r="I17" s="80" t="s">
        <v>52</v>
      </c>
      <c r="J17" s="80" t="s">
        <v>53</v>
      </c>
      <c r="K17" s="80" t="s">
        <v>54</v>
      </c>
      <c r="L17" s="80" t="s">
        <v>55</v>
      </c>
    </row>
    <row r="18" spans="2:12" ht="31" customHeight="1" x14ac:dyDescent="0.3">
      <c r="B18" s="81">
        <v>1</v>
      </c>
      <c r="C18" s="219" t="s">
        <v>620</v>
      </c>
      <c r="D18" s="212"/>
      <c r="E18" s="212"/>
      <c r="F18" s="212"/>
      <c r="G18" s="214"/>
      <c r="H18" s="131" t="s">
        <v>57</v>
      </c>
      <c r="I18" s="132">
        <v>2</v>
      </c>
      <c r="J18" s="132">
        <v>25</v>
      </c>
      <c r="K18" s="132">
        <f t="shared" ref="K18:K26" si="0">+(I18*J18)</f>
        <v>50</v>
      </c>
      <c r="L18" s="133">
        <f>K18/1250</f>
        <v>0.04</v>
      </c>
    </row>
    <row r="19" spans="2:12" ht="34" customHeight="1" x14ac:dyDescent="0.3">
      <c r="B19" s="81">
        <v>2</v>
      </c>
      <c r="C19" s="230" t="s">
        <v>621</v>
      </c>
      <c r="D19" s="203"/>
      <c r="E19" s="203"/>
      <c r="F19" s="203"/>
      <c r="G19" s="204"/>
      <c r="H19" s="131" t="s">
        <v>57</v>
      </c>
      <c r="I19" s="132">
        <v>1</v>
      </c>
      <c r="J19" s="132">
        <v>25</v>
      </c>
      <c r="K19" s="132">
        <f t="shared" si="0"/>
        <v>25</v>
      </c>
      <c r="L19" s="133">
        <f t="shared" ref="L19:L26" si="1">K19/1250</f>
        <v>0.02</v>
      </c>
    </row>
    <row r="20" spans="2:12" ht="35.5" customHeight="1" x14ac:dyDescent="0.3">
      <c r="B20" s="81">
        <v>3</v>
      </c>
      <c r="C20" s="230" t="s">
        <v>622</v>
      </c>
      <c r="D20" s="203"/>
      <c r="E20" s="203"/>
      <c r="F20" s="203"/>
      <c r="G20" s="204"/>
      <c r="H20" s="131" t="s">
        <v>57</v>
      </c>
      <c r="I20" s="132">
        <v>35</v>
      </c>
      <c r="J20" s="132">
        <v>10</v>
      </c>
      <c r="K20" s="132">
        <f t="shared" si="0"/>
        <v>350</v>
      </c>
      <c r="L20" s="133">
        <f t="shared" si="1"/>
        <v>0.28000000000000003</v>
      </c>
    </row>
    <row r="21" spans="2:12" ht="35.5" customHeight="1" x14ac:dyDescent="0.3">
      <c r="B21" s="81">
        <v>4</v>
      </c>
      <c r="C21" s="230" t="s">
        <v>623</v>
      </c>
      <c r="D21" s="203"/>
      <c r="E21" s="203"/>
      <c r="F21" s="203"/>
      <c r="G21" s="204"/>
      <c r="H21" s="131" t="s">
        <v>57</v>
      </c>
      <c r="I21" s="132">
        <v>35</v>
      </c>
      <c r="J21" s="132">
        <v>10</v>
      </c>
      <c r="K21" s="132">
        <f t="shared" si="0"/>
        <v>350</v>
      </c>
      <c r="L21" s="133">
        <f t="shared" si="1"/>
        <v>0.28000000000000003</v>
      </c>
    </row>
    <row r="22" spans="2:12" ht="35.5" customHeight="1" x14ac:dyDescent="0.3">
      <c r="B22" s="81">
        <v>5</v>
      </c>
      <c r="C22" s="226" t="s">
        <v>600</v>
      </c>
      <c r="D22" s="227"/>
      <c r="E22" s="227"/>
      <c r="F22" s="227"/>
      <c r="G22" s="228"/>
      <c r="H22" s="131" t="s">
        <v>57</v>
      </c>
      <c r="I22" s="132">
        <v>3</v>
      </c>
      <c r="J22" s="132">
        <v>10</v>
      </c>
      <c r="K22" s="132">
        <f t="shared" si="0"/>
        <v>30</v>
      </c>
      <c r="L22" s="133">
        <f t="shared" si="1"/>
        <v>2.4E-2</v>
      </c>
    </row>
    <row r="23" spans="2:12" ht="35.5" customHeight="1" x14ac:dyDescent="0.3">
      <c r="B23" s="81">
        <v>6</v>
      </c>
      <c r="C23" s="230" t="s">
        <v>593</v>
      </c>
      <c r="D23" s="203"/>
      <c r="E23" s="203"/>
      <c r="F23" s="203"/>
      <c r="G23" s="204"/>
      <c r="H23" s="131" t="s">
        <v>57</v>
      </c>
      <c r="I23" s="132">
        <v>1</v>
      </c>
      <c r="J23" s="132">
        <v>10</v>
      </c>
      <c r="K23" s="132">
        <f t="shared" si="0"/>
        <v>10</v>
      </c>
      <c r="L23" s="133">
        <f t="shared" si="1"/>
        <v>8.0000000000000002E-3</v>
      </c>
    </row>
    <row r="24" spans="2:12" ht="35.5" customHeight="1" x14ac:dyDescent="0.3">
      <c r="B24" s="81">
        <v>7</v>
      </c>
      <c r="C24" s="230" t="s">
        <v>624</v>
      </c>
      <c r="D24" s="203"/>
      <c r="E24" s="203"/>
      <c r="F24" s="203"/>
      <c r="G24" s="204"/>
      <c r="H24" s="131" t="s">
        <v>57</v>
      </c>
      <c r="I24" s="132">
        <v>6</v>
      </c>
      <c r="J24" s="132">
        <v>10</v>
      </c>
      <c r="K24" s="132">
        <f t="shared" si="0"/>
        <v>60</v>
      </c>
      <c r="L24" s="133">
        <f t="shared" si="1"/>
        <v>4.8000000000000001E-2</v>
      </c>
    </row>
    <row r="25" spans="2:12" ht="35.5" customHeight="1" x14ac:dyDescent="0.3">
      <c r="B25" s="81">
        <v>8</v>
      </c>
      <c r="C25" s="230" t="s">
        <v>625</v>
      </c>
      <c r="D25" s="203"/>
      <c r="E25" s="203"/>
      <c r="F25" s="203"/>
      <c r="G25" s="204"/>
      <c r="H25" s="131" t="s">
        <v>57</v>
      </c>
      <c r="I25" s="132">
        <v>3</v>
      </c>
      <c r="J25" s="132">
        <v>10</v>
      </c>
      <c r="K25" s="132">
        <f t="shared" si="0"/>
        <v>30</v>
      </c>
      <c r="L25" s="133">
        <f t="shared" si="1"/>
        <v>2.4E-2</v>
      </c>
    </row>
    <row r="26" spans="2:12" ht="27" customHeight="1" x14ac:dyDescent="0.3">
      <c r="B26" s="81">
        <v>9</v>
      </c>
      <c r="C26" s="230" t="s">
        <v>266</v>
      </c>
      <c r="D26" s="203"/>
      <c r="E26" s="203"/>
      <c r="F26" s="203"/>
      <c r="G26" s="204"/>
      <c r="H26" s="131" t="s">
        <v>492</v>
      </c>
      <c r="I26" s="132">
        <v>150</v>
      </c>
      <c r="J26" s="132">
        <v>3</v>
      </c>
      <c r="K26" s="132">
        <f t="shared" si="0"/>
        <v>450</v>
      </c>
      <c r="L26" s="133">
        <f t="shared" si="1"/>
        <v>0.36</v>
      </c>
    </row>
    <row r="27" spans="2:12" ht="25.5" customHeight="1" x14ac:dyDescent="0.3">
      <c r="B27" s="233" t="s">
        <v>83</v>
      </c>
      <c r="C27" s="234"/>
      <c r="D27" s="234"/>
      <c r="E27" s="234"/>
      <c r="F27" s="234"/>
      <c r="G27" s="235"/>
      <c r="H27" s="239" t="s">
        <v>84</v>
      </c>
      <c r="I27" s="239"/>
      <c r="J27" s="241" t="s">
        <v>84</v>
      </c>
      <c r="K27" s="241">
        <f>SUM(K18:K26)</f>
        <v>1355</v>
      </c>
      <c r="L27" s="103">
        <f>SUM(L18:L26)</f>
        <v>1.0840000000000001</v>
      </c>
    </row>
    <row r="28" spans="2:12" ht="15" customHeight="1" x14ac:dyDescent="0.3">
      <c r="B28" s="236"/>
      <c r="C28" s="237"/>
      <c r="D28" s="237"/>
      <c r="E28" s="237"/>
      <c r="F28" s="237"/>
      <c r="G28" s="238"/>
      <c r="H28" s="240"/>
      <c r="I28" s="240"/>
      <c r="J28" s="242"/>
      <c r="K28" s="242"/>
      <c r="L28" s="104" t="s">
        <v>504</v>
      </c>
    </row>
    <row r="29" spans="2:12" ht="15" customHeight="1" x14ac:dyDescent="0.3">
      <c r="B29" s="86"/>
      <c r="C29" s="86"/>
      <c r="D29" s="86"/>
      <c r="E29" s="86"/>
      <c r="F29" s="86"/>
      <c r="G29" s="86"/>
      <c r="H29" s="87"/>
      <c r="I29" s="87"/>
      <c r="J29" s="88"/>
      <c r="K29" s="88"/>
      <c r="L29" s="105"/>
    </row>
    <row r="30" spans="2:12" ht="15" customHeight="1" x14ac:dyDescent="0.3">
      <c r="B30" s="90" t="s">
        <v>95</v>
      </c>
      <c r="C30" s="243" t="s">
        <v>88</v>
      </c>
      <c r="D30" s="243"/>
      <c r="E30" s="243"/>
      <c r="F30" s="243"/>
      <c r="G30" s="243"/>
      <c r="H30" s="87"/>
      <c r="I30" s="87"/>
      <c r="J30" s="88"/>
      <c r="K30" s="88"/>
      <c r="L30" s="105"/>
    </row>
    <row r="31" spans="2:12" ht="15" customHeight="1" x14ac:dyDescent="0.3">
      <c r="B31" s="86"/>
      <c r="C31" s="106" t="s">
        <v>494</v>
      </c>
      <c r="D31" s="55" t="s">
        <v>505</v>
      </c>
    </row>
    <row r="32" spans="2:12" ht="15" customHeight="1" x14ac:dyDescent="0.3">
      <c r="B32" s="86"/>
      <c r="C32" s="106" t="s">
        <v>5</v>
      </c>
      <c r="D32" s="199" t="s">
        <v>506</v>
      </c>
      <c r="E32" s="199"/>
      <c r="F32" s="199"/>
      <c r="G32" s="199"/>
      <c r="H32" s="199"/>
      <c r="I32" s="199"/>
      <c r="J32" s="199"/>
      <c r="K32" s="199"/>
      <c r="L32" s="199"/>
    </row>
    <row r="33" spans="2:12" ht="15" customHeight="1" x14ac:dyDescent="0.3">
      <c r="B33" s="86"/>
      <c r="C33" s="106" t="s">
        <v>7</v>
      </c>
      <c r="D33" s="199" t="s">
        <v>507</v>
      </c>
      <c r="E33" s="199"/>
      <c r="F33" s="199"/>
      <c r="G33" s="199"/>
      <c r="H33" s="199"/>
      <c r="I33" s="199"/>
      <c r="J33" s="199"/>
      <c r="K33" s="199"/>
      <c r="L33" s="199"/>
    </row>
    <row r="34" spans="2:12" ht="15" customHeight="1" x14ac:dyDescent="0.3">
      <c r="C34" s="106" t="s">
        <v>29</v>
      </c>
      <c r="D34" s="199" t="s">
        <v>508</v>
      </c>
      <c r="E34" s="199"/>
      <c r="F34" s="199"/>
      <c r="G34" s="199"/>
      <c r="H34" s="199"/>
      <c r="I34" s="199"/>
      <c r="J34" s="199"/>
      <c r="K34" s="199"/>
      <c r="L34" s="199"/>
    </row>
    <row r="35" spans="2:12" ht="25.5" customHeight="1" x14ac:dyDescent="0.3">
      <c r="B35" s="111" t="s">
        <v>97</v>
      </c>
      <c r="C35" s="112" t="s">
        <v>130</v>
      </c>
      <c r="D35" s="96"/>
      <c r="E35" s="113"/>
      <c r="F35" s="96"/>
      <c r="G35" s="96"/>
      <c r="H35" s="113"/>
      <c r="I35" s="113"/>
      <c r="J35" s="113"/>
      <c r="K35" s="113"/>
      <c r="L35" s="113"/>
    </row>
    <row r="36" spans="2:12" ht="12" customHeight="1" x14ac:dyDescent="0.3">
      <c r="B36" s="119" t="s">
        <v>42</v>
      </c>
      <c r="C36" s="223" t="s">
        <v>131</v>
      </c>
      <c r="D36" s="224"/>
      <c r="E36" s="224"/>
      <c r="F36" s="224"/>
      <c r="G36" s="224"/>
      <c r="H36" s="224"/>
      <c r="I36" s="225"/>
      <c r="J36" s="223" t="s">
        <v>132</v>
      </c>
      <c r="K36" s="224"/>
      <c r="L36" s="225"/>
    </row>
    <row r="37" spans="2:12" ht="18" customHeight="1" x14ac:dyDescent="0.3">
      <c r="B37" s="81">
        <v>1</v>
      </c>
      <c r="C37" s="226" t="s">
        <v>133</v>
      </c>
      <c r="D37" s="227"/>
      <c r="E37" s="227"/>
      <c r="F37" s="227"/>
      <c r="G37" s="227"/>
      <c r="H37" s="227"/>
      <c r="I37" s="228"/>
      <c r="J37" s="120" t="s">
        <v>134</v>
      </c>
      <c r="K37" s="121"/>
      <c r="L37" s="122"/>
    </row>
    <row r="38" spans="2:12" ht="35.5" customHeight="1" x14ac:dyDescent="0.3">
      <c r="B38" s="81">
        <v>2</v>
      </c>
      <c r="C38" s="219" t="s">
        <v>496</v>
      </c>
      <c r="D38" s="212"/>
      <c r="E38" s="212"/>
      <c r="F38" s="212"/>
      <c r="G38" s="212"/>
      <c r="H38" s="212"/>
      <c r="I38" s="214"/>
      <c r="J38" s="120" t="s">
        <v>136</v>
      </c>
      <c r="K38" s="121"/>
      <c r="L38" s="122"/>
    </row>
    <row r="39" spans="2:12" ht="33.65" customHeight="1" x14ac:dyDescent="0.3">
      <c r="B39" s="123">
        <v>3</v>
      </c>
      <c r="C39" s="229" t="s">
        <v>137</v>
      </c>
      <c r="D39" s="229"/>
      <c r="E39" s="229"/>
      <c r="F39" s="229"/>
      <c r="G39" s="229"/>
      <c r="H39" s="229"/>
      <c r="I39" s="229"/>
      <c r="J39" s="120" t="s">
        <v>138</v>
      </c>
      <c r="K39" s="121"/>
      <c r="L39" s="122"/>
    </row>
    <row r="40" spans="2:12" ht="23.25" customHeight="1" x14ac:dyDescent="0.3">
      <c r="B40" s="123">
        <v>4</v>
      </c>
      <c r="C40" s="229" t="s">
        <v>139</v>
      </c>
      <c r="D40" s="229"/>
      <c r="E40" s="229"/>
      <c r="F40" s="229"/>
      <c r="G40" s="229"/>
      <c r="H40" s="229"/>
      <c r="I40" s="229"/>
      <c r="J40" s="120" t="s">
        <v>140</v>
      </c>
      <c r="K40" s="121"/>
      <c r="L40" s="122"/>
    </row>
    <row r="41" spans="2:12" ht="23.25" customHeight="1" x14ac:dyDescent="0.3">
      <c r="B41" s="116"/>
      <c r="C41" s="117"/>
      <c r="D41" s="117"/>
      <c r="E41" s="117"/>
      <c r="F41" s="117"/>
      <c r="G41" s="117"/>
      <c r="H41" s="117"/>
      <c r="I41" s="117"/>
      <c r="J41" s="115"/>
      <c r="K41" s="116"/>
      <c r="L41" s="116"/>
    </row>
    <row r="42" spans="2:12" ht="23.25" customHeight="1" x14ac:dyDescent="0.3">
      <c r="B42" s="116"/>
      <c r="C42" s="117"/>
      <c r="D42" s="117"/>
      <c r="E42" s="117"/>
      <c r="F42" s="117"/>
      <c r="G42" s="117"/>
      <c r="H42" s="117"/>
      <c r="I42" s="117"/>
      <c r="J42" s="115"/>
      <c r="K42" s="116"/>
      <c r="L42" s="116"/>
    </row>
    <row r="43" spans="2:12" ht="29.5" customHeight="1" x14ac:dyDescent="0.3">
      <c r="B43" s="111" t="s">
        <v>99</v>
      </c>
      <c r="C43" s="112" t="s">
        <v>142</v>
      </c>
      <c r="D43" s="96"/>
      <c r="E43" s="113"/>
      <c r="F43" s="96"/>
      <c r="G43" s="96"/>
      <c r="H43" s="113"/>
      <c r="I43" s="113"/>
      <c r="J43" s="113"/>
      <c r="K43" s="113"/>
      <c r="L43" s="113"/>
    </row>
    <row r="44" spans="2:12" ht="29.15" customHeight="1" x14ac:dyDescent="0.3">
      <c r="B44" s="119" t="s">
        <v>42</v>
      </c>
      <c r="C44" s="223" t="s">
        <v>131</v>
      </c>
      <c r="D44" s="224"/>
      <c r="E44" s="224"/>
      <c r="F44" s="224"/>
      <c r="G44" s="224"/>
      <c r="H44" s="224"/>
      <c r="I44" s="225"/>
      <c r="J44" s="223" t="s">
        <v>132</v>
      </c>
      <c r="K44" s="224"/>
      <c r="L44" s="225"/>
    </row>
    <row r="45" spans="2:12" ht="17.5" customHeight="1" x14ac:dyDescent="0.3">
      <c r="B45" s="124" t="s">
        <v>49</v>
      </c>
      <c r="C45" s="219" t="s">
        <v>143</v>
      </c>
      <c r="D45" s="212"/>
      <c r="E45" s="212"/>
      <c r="F45" s="212"/>
      <c r="G45" s="212"/>
      <c r="H45" s="212"/>
      <c r="I45" s="214"/>
      <c r="J45" s="212" t="s">
        <v>144</v>
      </c>
      <c r="K45" s="212"/>
      <c r="L45" s="214"/>
    </row>
    <row r="46" spans="2:12" ht="13.5" customHeight="1" x14ac:dyDescent="0.3">
      <c r="B46" s="124" t="s">
        <v>50</v>
      </c>
      <c r="C46" s="219" t="s">
        <v>145</v>
      </c>
      <c r="D46" s="212"/>
      <c r="E46" s="212"/>
      <c r="F46" s="212"/>
      <c r="G46" s="212"/>
      <c r="H46" s="212"/>
      <c r="I46" s="214"/>
      <c r="J46" s="212" t="s">
        <v>146</v>
      </c>
      <c r="K46" s="212"/>
      <c r="L46" s="214"/>
    </row>
    <row r="47" spans="2:12" ht="18.649999999999999" customHeight="1" x14ac:dyDescent="0.3">
      <c r="B47" s="124" t="s">
        <v>51</v>
      </c>
      <c r="C47" s="219" t="s">
        <v>147</v>
      </c>
      <c r="D47" s="212"/>
      <c r="E47" s="212"/>
      <c r="F47" s="212"/>
      <c r="G47" s="212"/>
      <c r="H47" s="212"/>
      <c r="I47" s="214"/>
      <c r="J47" s="212" t="s">
        <v>148</v>
      </c>
      <c r="K47" s="212"/>
      <c r="L47" s="214"/>
    </row>
    <row r="48" spans="2:12" ht="15" customHeight="1" x14ac:dyDescent="0.3">
      <c r="B48" s="124" t="s">
        <v>52</v>
      </c>
      <c r="C48" s="219" t="s">
        <v>149</v>
      </c>
      <c r="D48" s="212"/>
      <c r="E48" s="212"/>
      <c r="F48" s="212"/>
      <c r="G48" s="212"/>
      <c r="H48" s="212"/>
      <c r="I48" s="214"/>
      <c r="J48" s="212" t="s">
        <v>150</v>
      </c>
      <c r="K48" s="212"/>
      <c r="L48" s="214"/>
    </row>
    <row r="49" spans="2:12" ht="15" customHeight="1" x14ac:dyDescent="0.3">
      <c r="B49" s="124" t="s">
        <v>53</v>
      </c>
      <c r="C49" s="219" t="s">
        <v>139</v>
      </c>
      <c r="D49" s="212"/>
      <c r="E49" s="212"/>
      <c r="F49" s="212"/>
      <c r="G49" s="212"/>
      <c r="H49" s="212"/>
      <c r="I49" s="214"/>
      <c r="J49" s="212" t="s">
        <v>155</v>
      </c>
      <c r="K49" s="212"/>
      <c r="L49" s="214"/>
    </row>
    <row r="50" spans="2:12" ht="15" customHeight="1" x14ac:dyDescent="0.3">
      <c r="B50" s="125"/>
      <c r="C50" s="114"/>
      <c r="D50" s="114"/>
      <c r="E50" s="114"/>
      <c r="F50" s="114"/>
      <c r="G50" s="114"/>
      <c r="H50" s="114"/>
      <c r="I50" s="114"/>
      <c r="J50" s="114"/>
      <c r="K50" s="114"/>
      <c r="L50" s="114"/>
    </row>
    <row r="51" spans="2:12" s="58" customFormat="1" ht="15" customHeight="1" x14ac:dyDescent="0.3">
      <c r="B51" s="111" t="s">
        <v>101</v>
      </c>
      <c r="C51" s="112" t="s">
        <v>156</v>
      </c>
    </row>
    <row r="52" spans="2:12" s="59" customFormat="1" ht="15" customHeight="1" x14ac:dyDescent="0.3">
      <c r="B52" s="55"/>
      <c r="C52" s="59" t="s">
        <v>11</v>
      </c>
      <c r="D52" s="215" t="s">
        <v>497</v>
      </c>
      <c r="E52" s="215"/>
      <c r="F52" s="215"/>
      <c r="G52" s="215"/>
      <c r="H52" s="215"/>
      <c r="I52" s="215"/>
      <c r="J52" s="215"/>
      <c r="K52" s="215"/>
      <c r="L52" s="215"/>
    </row>
    <row r="53" spans="2:12" s="59" customFormat="1" ht="17.149999999999999" customHeight="1" x14ac:dyDescent="0.3">
      <c r="B53" s="55"/>
      <c r="C53" s="59" t="s">
        <v>14</v>
      </c>
      <c r="D53" s="215" t="s">
        <v>498</v>
      </c>
      <c r="E53" s="215"/>
      <c r="F53" s="215"/>
      <c r="G53" s="215"/>
      <c r="H53" s="215"/>
      <c r="I53" s="215"/>
      <c r="J53" s="215"/>
      <c r="K53" s="215"/>
      <c r="L53" s="215"/>
    </row>
    <row r="54" spans="2:12" ht="15" customHeight="1" x14ac:dyDescent="0.3">
      <c r="C54" s="59" t="s">
        <v>16</v>
      </c>
      <c r="D54" s="215" t="s">
        <v>275</v>
      </c>
      <c r="E54" s="215"/>
      <c r="F54" s="215"/>
      <c r="G54" s="215"/>
      <c r="H54" s="215"/>
      <c r="I54" s="215"/>
      <c r="J54" s="215"/>
      <c r="K54" s="215"/>
      <c r="L54" s="215"/>
    </row>
    <row r="55" spans="2:12" ht="15" customHeight="1" x14ac:dyDescent="0.3">
      <c r="C55" s="59"/>
      <c r="D55" s="126"/>
      <c r="E55" s="126"/>
      <c r="F55" s="126"/>
      <c r="G55" s="126"/>
      <c r="H55" s="126"/>
      <c r="I55" s="126"/>
      <c r="J55" s="126"/>
      <c r="K55" s="126"/>
      <c r="L55" s="126"/>
    </row>
    <row r="56" spans="2:12" ht="15" customHeight="1" x14ac:dyDescent="0.3">
      <c r="B56" s="111" t="s">
        <v>103</v>
      </c>
      <c r="C56" s="112" t="s">
        <v>162</v>
      </c>
      <c r="D56" s="58"/>
      <c r="E56" s="58"/>
      <c r="F56" s="58"/>
      <c r="G56" s="58"/>
      <c r="H56" s="58"/>
      <c r="I56" s="58"/>
      <c r="J56" s="58"/>
      <c r="K56" s="58"/>
      <c r="L56" s="58"/>
    </row>
    <row r="57" spans="2:12" s="58" customFormat="1" ht="15" customHeight="1" x14ac:dyDescent="0.3">
      <c r="B57" s="55"/>
      <c r="C57" s="59" t="s">
        <v>11</v>
      </c>
      <c r="D57" s="215" t="s">
        <v>164</v>
      </c>
      <c r="E57" s="215"/>
      <c r="F57" s="215"/>
      <c r="G57" s="215"/>
      <c r="H57" s="215"/>
      <c r="I57" s="215"/>
      <c r="J57" s="215"/>
      <c r="K57" s="215"/>
      <c r="L57" s="215"/>
    </row>
    <row r="58" spans="2:12" s="59" customFormat="1" ht="19.5" customHeight="1" x14ac:dyDescent="0.3">
      <c r="B58" s="55"/>
      <c r="C58" s="59" t="s">
        <v>14</v>
      </c>
      <c r="D58" s="215" t="s">
        <v>165</v>
      </c>
      <c r="E58" s="215"/>
      <c r="F58" s="215"/>
      <c r="G58" s="215"/>
      <c r="H58" s="215"/>
      <c r="I58" s="215"/>
      <c r="J58" s="215"/>
      <c r="K58" s="215"/>
      <c r="L58" s="215"/>
    </row>
    <row r="59" spans="2:12" s="59" customFormat="1" ht="18" customHeight="1" x14ac:dyDescent="0.3">
      <c r="B59" s="55"/>
      <c r="C59" s="59" t="s">
        <v>16</v>
      </c>
      <c r="D59" s="216" t="s">
        <v>166</v>
      </c>
      <c r="E59" s="216"/>
      <c r="F59" s="216"/>
      <c r="G59" s="216"/>
      <c r="H59" s="216"/>
      <c r="I59" s="216"/>
      <c r="J59" s="216"/>
      <c r="K59" s="216"/>
      <c r="L59" s="216"/>
    </row>
    <row r="60" spans="2:12" ht="26.15" customHeight="1" x14ac:dyDescent="0.3">
      <c r="B60" s="111" t="s">
        <v>105</v>
      </c>
      <c r="C60" s="112" t="s">
        <v>167</v>
      </c>
      <c r="D60" s="58"/>
      <c r="E60" s="58"/>
      <c r="F60" s="58"/>
      <c r="G60" s="58"/>
      <c r="H60" s="58"/>
      <c r="I60" s="58"/>
      <c r="J60" s="58"/>
      <c r="K60" s="58"/>
      <c r="L60" s="58"/>
    </row>
    <row r="61" spans="2:12" ht="33" customHeight="1" x14ac:dyDescent="0.3">
      <c r="B61" s="127" t="s">
        <v>168</v>
      </c>
      <c r="C61" s="217" t="s">
        <v>169</v>
      </c>
      <c r="D61" s="206"/>
      <c r="E61" s="206"/>
      <c r="F61" s="218"/>
      <c r="G61" s="217" t="s">
        <v>170</v>
      </c>
      <c r="H61" s="206"/>
      <c r="I61" s="218"/>
      <c r="J61" s="206" t="s">
        <v>171</v>
      </c>
      <c r="K61" s="206"/>
      <c r="L61" s="218"/>
    </row>
    <row r="62" spans="2:12" ht="21.65" customHeight="1" x14ac:dyDescent="0.3">
      <c r="B62" s="123">
        <v>1</v>
      </c>
      <c r="C62" s="219" t="s">
        <v>172</v>
      </c>
      <c r="D62" s="212"/>
      <c r="E62" s="212"/>
      <c r="F62" s="214"/>
      <c r="G62" s="220" t="s">
        <v>173</v>
      </c>
      <c r="H62" s="209"/>
      <c r="I62" s="210"/>
      <c r="J62" s="212" t="s">
        <v>174</v>
      </c>
      <c r="K62" s="212"/>
      <c r="L62" s="214"/>
    </row>
    <row r="63" spans="2:12" ht="18.649999999999999" customHeight="1" x14ac:dyDescent="0.3">
      <c r="B63" s="123">
        <v>2</v>
      </c>
      <c r="C63" s="219" t="s">
        <v>175</v>
      </c>
      <c r="D63" s="212"/>
      <c r="E63" s="212"/>
      <c r="F63" s="214"/>
      <c r="G63" s="220" t="s">
        <v>176</v>
      </c>
      <c r="H63" s="209"/>
      <c r="I63" s="210"/>
      <c r="J63" s="212" t="s">
        <v>177</v>
      </c>
      <c r="K63" s="212"/>
      <c r="L63" s="214"/>
    </row>
    <row r="64" spans="2:12" ht="15" customHeight="1" x14ac:dyDescent="0.3">
      <c r="B64" s="123">
        <v>3</v>
      </c>
      <c r="C64" s="219" t="s">
        <v>178</v>
      </c>
      <c r="D64" s="212"/>
      <c r="E64" s="212"/>
      <c r="F64" s="214"/>
      <c r="G64" s="220" t="s">
        <v>176</v>
      </c>
      <c r="H64" s="209"/>
      <c r="I64" s="210"/>
      <c r="J64" s="212" t="s">
        <v>174</v>
      </c>
      <c r="K64" s="212"/>
      <c r="L64" s="214"/>
    </row>
    <row r="65" spans="2:12" s="58" customFormat="1" ht="15" customHeight="1" x14ac:dyDescent="0.3">
      <c r="B65" s="123">
        <v>4</v>
      </c>
      <c r="C65" s="219" t="s">
        <v>179</v>
      </c>
      <c r="D65" s="212"/>
      <c r="E65" s="212"/>
      <c r="F65" s="214"/>
      <c r="G65" s="220" t="s">
        <v>180</v>
      </c>
      <c r="H65" s="209"/>
      <c r="I65" s="210"/>
      <c r="J65" s="212" t="s">
        <v>181</v>
      </c>
      <c r="K65" s="212"/>
      <c r="L65" s="214"/>
    </row>
    <row r="66" spans="2:12" ht="15" customHeight="1" x14ac:dyDescent="0.3">
      <c r="B66" s="123">
        <v>5</v>
      </c>
      <c r="C66" s="219" t="s">
        <v>182</v>
      </c>
      <c r="D66" s="212"/>
      <c r="E66" s="212"/>
      <c r="F66" s="214"/>
      <c r="G66" s="220" t="s">
        <v>183</v>
      </c>
      <c r="H66" s="209"/>
      <c r="I66" s="210"/>
      <c r="J66" s="212" t="s">
        <v>181</v>
      </c>
      <c r="K66" s="212"/>
      <c r="L66" s="214"/>
    </row>
    <row r="67" spans="2:12" ht="15" customHeight="1" x14ac:dyDescent="0.3">
      <c r="B67" s="123">
        <v>6</v>
      </c>
      <c r="C67" s="219" t="s">
        <v>184</v>
      </c>
      <c r="D67" s="212"/>
      <c r="E67" s="212"/>
      <c r="F67" s="214"/>
      <c r="G67" s="220" t="s">
        <v>185</v>
      </c>
      <c r="H67" s="209"/>
      <c r="I67" s="210"/>
      <c r="J67" s="212" t="s">
        <v>186</v>
      </c>
      <c r="K67" s="212"/>
      <c r="L67" s="214"/>
    </row>
    <row r="68" spans="2:12" ht="15" customHeight="1" x14ac:dyDescent="0.3">
      <c r="B68" s="123">
        <v>7</v>
      </c>
      <c r="C68" s="219" t="s">
        <v>187</v>
      </c>
      <c r="D68" s="212"/>
      <c r="E68" s="212"/>
      <c r="F68" s="214"/>
      <c r="G68" s="220" t="s">
        <v>188</v>
      </c>
      <c r="H68" s="209"/>
      <c r="I68" s="210"/>
      <c r="J68" s="212" t="s">
        <v>144</v>
      </c>
      <c r="K68" s="212"/>
      <c r="L68" s="214"/>
    </row>
    <row r="69" spans="2:12" ht="32.15" customHeight="1" x14ac:dyDescent="0.3">
      <c r="B69" s="111" t="s">
        <v>107</v>
      </c>
      <c r="C69" s="112" t="s">
        <v>189</v>
      </c>
      <c r="D69" s="96"/>
      <c r="E69" s="113"/>
      <c r="F69" s="96"/>
      <c r="G69" s="96"/>
      <c r="H69" s="113"/>
      <c r="I69" s="113"/>
      <c r="J69" s="113"/>
      <c r="K69" s="113"/>
      <c r="L69" s="113"/>
    </row>
    <row r="70" spans="2:12" ht="19" customHeight="1" x14ac:dyDescent="0.3">
      <c r="B70" s="129" t="s">
        <v>42</v>
      </c>
      <c r="C70" s="217" t="s">
        <v>190</v>
      </c>
      <c r="D70" s="206"/>
      <c r="E70" s="206"/>
      <c r="F70" s="206"/>
      <c r="G70" s="206"/>
      <c r="H70" s="206"/>
      <c r="I70" s="218"/>
      <c r="J70" s="206" t="s">
        <v>191</v>
      </c>
      <c r="K70" s="206"/>
      <c r="L70" s="218"/>
    </row>
    <row r="71" spans="2:12" s="58" customFormat="1" ht="15" customHeight="1" x14ac:dyDescent="0.3">
      <c r="B71" s="123">
        <v>1</v>
      </c>
      <c r="C71" s="219" t="s">
        <v>192</v>
      </c>
      <c r="D71" s="212"/>
      <c r="E71" s="212"/>
      <c r="F71" s="212"/>
      <c r="G71" s="212"/>
      <c r="H71" s="212"/>
      <c r="I71" s="214"/>
      <c r="J71" s="209" t="s">
        <v>278</v>
      </c>
      <c r="K71" s="209"/>
      <c r="L71" s="210"/>
    </row>
    <row r="72" spans="2:12" s="60" customFormat="1" ht="15" customHeight="1" x14ac:dyDescent="0.35">
      <c r="B72" s="123">
        <v>2</v>
      </c>
      <c r="C72" s="219" t="s">
        <v>279</v>
      </c>
      <c r="D72" s="212"/>
      <c r="E72" s="212"/>
      <c r="F72" s="212"/>
      <c r="G72" s="212"/>
      <c r="H72" s="212"/>
      <c r="I72" s="214"/>
      <c r="J72" s="209" t="s">
        <v>280</v>
      </c>
      <c r="K72" s="209"/>
      <c r="L72" s="210"/>
    </row>
    <row r="73" spans="2:12" s="59" customFormat="1" ht="15" customHeight="1" x14ac:dyDescent="0.35">
      <c r="B73" s="123">
        <v>3</v>
      </c>
      <c r="C73" s="219" t="s">
        <v>281</v>
      </c>
      <c r="D73" s="212"/>
      <c r="E73" s="212"/>
      <c r="F73" s="212"/>
      <c r="G73" s="212"/>
      <c r="H73" s="212"/>
      <c r="I73" s="214"/>
      <c r="J73" s="209" t="s">
        <v>280</v>
      </c>
      <c r="K73" s="209"/>
      <c r="L73" s="210"/>
    </row>
    <row r="74" spans="2:12" s="59" customFormat="1" ht="15" customHeight="1" x14ac:dyDescent="0.35">
      <c r="B74" s="123">
        <v>4</v>
      </c>
      <c r="C74" s="219" t="s">
        <v>282</v>
      </c>
      <c r="D74" s="212"/>
      <c r="E74" s="212"/>
      <c r="F74" s="212"/>
      <c r="G74" s="212"/>
      <c r="H74" s="212"/>
      <c r="I74" s="214"/>
      <c r="J74" s="209" t="s">
        <v>57</v>
      </c>
      <c r="K74" s="209"/>
      <c r="L74" s="210"/>
    </row>
    <row r="75" spans="2:12" s="59" customFormat="1" ht="15" customHeight="1" x14ac:dyDescent="0.35">
      <c r="B75" s="123">
        <v>5</v>
      </c>
      <c r="C75" s="219" t="s">
        <v>283</v>
      </c>
      <c r="D75" s="212"/>
      <c r="E75" s="212"/>
      <c r="F75" s="212"/>
      <c r="G75" s="212"/>
      <c r="H75" s="212"/>
      <c r="I75" s="214"/>
      <c r="J75" s="209" t="s">
        <v>57</v>
      </c>
      <c r="K75" s="209"/>
      <c r="L75" s="210"/>
    </row>
    <row r="76" spans="2:12" s="59" customFormat="1" ht="15" customHeight="1" x14ac:dyDescent="0.35">
      <c r="B76" s="123">
        <v>6</v>
      </c>
      <c r="C76" s="219" t="s">
        <v>284</v>
      </c>
      <c r="D76" s="212"/>
      <c r="E76" s="212"/>
      <c r="F76" s="212"/>
      <c r="G76" s="212"/>
      <c r="H76" s="212"/>
      <c r="I76" s="214"/>
      <c r="J76" s="209" t="s">
        <v>57</v>
      </c>
      <c r="K76" s="209"/>
      <c r="L76" s="210"/>
    </row>
    <row r="77" spans="2:12" s="59" customFormat="1" ht="15" customHeight="1" x14ac:dyDescent="0.35">
      <c r="B77" s="123">
        <v>7</v>
      </c>
      <c r="C77" s="219" t="s">
        <v>285</v>
      </c>
      <c r="D77" s="212"/>
      <c r="E77" s="212"/>
      <c r="F77" s="212"/>
      <c r="G77" s="212"/>
      <c r="H77" s="212"/>
      <c r="I77" s="214"/>
      <c r="J77" s="209" t="s">
        <v>57</v>
      </c>
      <c r="K77" s="209"/>
      <c r="L77" s="210"/>
    </row>
    <row r="78" spans="2:12" s="59" customFormat="1" ht="15" customHeight="1" x14ac:dyDescent="0.35">
      <c r="B78" s="123">
        <v>8</v>
      </c>
      <c r="C78" s="219" t="s">
        <v>286</v>
      </c>
      <c r="D78" s="212"/>
      <c r="E78" s="212"/>
      <c r="F78" s="212"/>
      <c r="G78" s="212"/>
      <c r="H78" s="212"/>
      <c r="I78" s="214"/>
      <c r="J78" s="209" t="s">
        <v>57</v>
      </c>
      <c r="K78" s="209"/>
      <c r="L78" s="210"/>
    </row>
    <row r="79" spans="2:12" ht="15" customHeight="1" x14ac:dyDescent="0.3">
      <c r="B79" s="123">
        <v>9</v>
      </c>
      <c r="C79" s="219" t="s">
        <v>287</v>
      </c>
      <c r="D79" s="212"/>
      <c r="E79" s="212"/>
      <c r="F79" s="212"/>
      <c r="G79" s="212"/>
      <c r="H79" s="212"/>
      <c r="I79" s="214"/>
      <c r="J79" s="209" t="s">
        <v>57</v>
      </c>
      <c r="K79" s="209"/>
      <c r="L79" s="210"/>
    </row>
    <row r="80" spans="2:12" ht="15" customHeight="1" x14ac:dyDescent="0.3">
      <c r="B80" s="123">
        <v>10</v>
      </c>
      <c r="C80" s="219" t="s">
        <v>288</v>
      </c>
      <c r="D80" s="212"/>
      <c r="E80" s="212"/>
      <c r="F80" s="212"/>
      <c r="G80" s="212"/>
      <c r="H80" s="212"/>
      <c r="I80" s="214"/>
      <c r="J80" s="209" t="s">
        <v>57</v>
      </c>
      <c r="K80" s="209"/>
      <c r="L80" s="210"/>
    </row>
    <row r="81" spans="2:12" s="61" customFormat="1" ht="15" customHeight="1" x14ac:dyDescent="0.35">
      <c r="B81" s="123">
        <v>11</v>
      </c>
      <c r="C81" s="219" t="s">
        <v>289</v>
      </c>
      <c r="D81" s="212"/>
      <c r="E81" s="212"/>
      <c r="F81" s="212"/>
      <c r="G81" s="212"/>
      <c r="H81" s="212"/>
      <c r="I81" s="214"/>
      <c r="J81" s="209" t="s">
        <v>57</v>
      </c>
      <c r="K81" s="209"/>
      <c r="L81" s="210"/>
    </row>
    <row r="82" spans="2:12" s="59" customFormat="1" ht="15" customHeight="1" x14ac:dyDescent="0.35">
      <c r="B82" s="123">
        <v>12</v>
      </c>
      <c r="C82" s="219" t="s">
        <v>290</v>
      </c>
      <c r="D82" s="212"/>
      <c r="E82" s="212"/>
      <c r="F82" s="212"/>
      <c r="G82" s="212"/>
      <c r="H82" s="212"/>
      <c r="I82" s="214"/>
      <c r="J82" s="209" t="s">
        <v>57</v>
      </c>
      <c r="K82" s="209"/>
      <c r="L82" s="210"/>
    </row>
    <row r="83" spans="2:12" s="59" customFormat="1" ht="15" customHeight="1" x14ac:dyDescent="0.35">
      <c r="B83" s="123">
        <v>13</v>
      </c>
      <c r="C83" s="219" t="s">
        <v>291</v>
      </c>
      <c r="D83" s="212"/>
      <c r="E83" s="212"/>
      <c r="F83" s="212"/>
      <c r="G83" s="212"/>
      <c r="H83" s="212"/>
      <c r="I83" s="214"/>
      <c r="J83" s="209" t="s">
        <v>57</v>
      </c>
      <c r="K83" s="209"/>
      <c r="L83" s="210"/>
    </row>
    <row r="84" spans="2:12" s="59" customFormat="1" ht="15" customHeight="1" x14ac:dyDescent="0.35">
      <c r="B84" s="116"/>
      <c r="C84" s="114"/>
      <c r="D84" s="114"/>
      <c r="E84" s="114"/>
      <c r="F84" s="114"/>
      <c r="G84" s="114"/>
      <c r="H84" s="114"/>
      <c r="I84" s="114"/>
      <c r="J84" s="128"/>
      <c r="K84" s="128"/>
      <c r="L84" s="128"/>
    </row>
    <row r="85" spans="2:12" s="59" customFormat="1" ht="15" customHeight="1" x14ac:dyDescent="0.3">
      <c r="B85" s="111" t="s">
        <v>109</v>
      </c>
      <c r="C85" s="112" t="s">
        <v>210</v>
      </c>
      <c r="D85" s="96"/>
      <c r="E85" s="113"/>
      <c r="F85" s="96"/>
      <c r="G85" s="96"/>
      <c r="H85" s="113"/>
      <c r="I85" s="113"/>
      <c r="J85" s="113"/>
      <c r="K85" s="113"/>
      <c r="L85" s="113"/>
    </row>
    <row r="86" spans="2:12" s="59" customFormat="1" ht="15" customHeight="1" x14ac:dyDescent="0.3">
      <c r="B86" s="119" t="s">
        <v>42</v>
      </c>
      <c r="C86" s="205" t="s">
        <v>211</v>
      </c>
      <c r="D86" s="206"/>
      <c r="E86" s="206"/>
      <c r="F86" s="206"/>
      <c r="G86" s="206"/>
      <c r="H86" s="206"/>
      <c r="I86" s="207"/>
      <c r="J86" s="208" t="s">
        <v>212</v>
      </c>
      <c r="K86" s="209"/>
      <c r="L86" s="210"/>
    </row>
    <row r="87" spans="2:12" s="59" customFormat="1" ht="15" customHeight="1" x14ac:dyDescent="0.3">
      <c r="B87" s="130">
        <v>1</v>
      </c>
      <c r="C87" s="211" t="s">
        <v>213</v>
      </c>
      <c r="D87" s="212"/>
      <c r="E87" s="212"/>
      <c r="F87" s="212"/>
      <c r="G87" s="212"/>
      <c r="H87" s="212"/>
      <c r="I87" s="213"/>
      <c r="J87" s="211" t="s">
        <v>214</v>
      </c>
      <c r="K87" s="212"/>
      <c r="L87" s="214"/>
    </row>
    <row r="88" spans="2:12" s="59" customFormat="1" ht="15" customHeight="1" x14ac:dyDescent="0.35">
      <c r="B88" s="123">
        <v>2</v>
      </c>
      <c r="C88" s="211" t="s">
        <v>215</v>
      </c>
      <c r="D88" s="212"/>
      <c r="E88" s="212"/>
      <c r="F88" s="212"/>
      <c r="G88" s="212"/>
      <c r="H88" s="212"/>
      <c r="I88" s="213"/>
      <c r="J88" s="211" t="s">
        <v>216</v>
      </c>
      <c r="K88" s="212"/>
      <c r="L88" s="214"/>
    </row>
    <row r="89" spans="2:12" s="59" customFormat="1" ht="15" customHeight="1" x14ac:dyDescent="0.3">
      <c r="B89" s="55"/>
      <c r="C89" s="55"/>
      <c r="D89" s="55"/>
      <c r="E89" s="55"/>
      <c r="F89" s="55"/>
      <c r="G89" s="55"/>
      <c r="H89" s="55"/>
      <c r="I89" s="55"/>
      <c r="J89" s="55"/>
      <c r="K89" s="55"/>
      <c r="L89" s="55"/>
    </row>
    <row r="90" spans="2:12" s="59" customFormat="1" ht="15" customHeight="1" x14ac:dyDescent="0.3">
      <c r="B90" s="111" t="s">
        <v>111</v>
      </c>
      <c r="C90" s="112" t="s">
        <v>217</v>
      </c>
      <c r="D90" s="96"/>
      <c r="E90" s="113"/>
      <c r="F90" s="96"/>
      <c r="G90" s="96"/>
      <c r="H90" s="113"/>
      <c r="I90" s="113"/>
      <c r="J90" s="113"/>
      <c r="K90" s="113"/>
      <c r="L90" s="113"/>
    </row>
    <row r="91" spans="2:12" s="59" customFormat="1" ht="15" customHeight="1" x14ac:dyDescent="0.3">
      <c r="B91" s="55"/>
      <c r="C91" s="55" t="s">
        <v>11</v>
      </c>
      <c r="D91" s="58" t="s">
        <v>218</v>
      </c>
      <c r="E91" s="55"/>
      <c r="F91" s="55" t="s">
        <v>3</v>
      </c>
      <c r="G91" s="195" t="s">
        <v>219</v>
      </c>
      <c r="H91" s="195"/>
      <c r="I91" s="195"/>
      <c r="J91" s="195"/>
      <c r="K91" s="195"/>
      <c r="L91" s="195"/>
    </row>
    <row r="92" spans="2:12" s="59" customFormat="1" ht="15" customHeight="1" x14ac:dyDescent="0.3">
      <c r="B92" s="55"/>
      <c r="C92" s="55" t="s">
        <v>14</v>
      </c>
      <c r="D92" s="58" t="s">
        <v>220</v>
      </c>
      <c r="E92" s="55"/>
      <c r="F92" s="55" t="s">
        <v>3</v>
      </c>
      <c r="G92" s="195" t="s">
        <v>221</v>
      </c>
      <c r="H92" s="195"/>
      <c r="I92" s="195"/>
      <c r="J92" s="195"/>
      <c r="K92" s="195"/>
      <c r="L92" s="195"/>
    </row>
    <row r="93" spans="2:12" s="59" customFormat="1" ht="15" customHeight="1" x14ac:dyDescent="0.3">
      <c r="B93" s="55"/>
      <c r="C93" s="55"/>
      <c r="D93" s="55"/>
      <c r="E93" s="55"/>
      <c r="F93" s="55" t="s">
        <v>84</v>
      </c>
      <c r="G93" s="195" t="s">
        <v>222</v>
      </c>
      <c r="H93" s="195"/>
      <c r="I93" s="195"/>
      <c r="J93" s="195"/>
      <c r="K93" s="195"/>
      <c r="L93" s="195"/>
    </row>
    <row r="94" spans="2:12" s="59" customFormat="1" ht="15" customHeight="1" x14ac:dyDescent="0.3">
      <c r="B94" s="55"/>
      <c r="C94" s="55"/>
      <c r="D94" s="55"/>
      <c r="E94" s="55"/>
      <c r="F94" s="55" t="s">
        <v>84</v>
      </c>
      <c r="G94" s="195" t="s">
        <v>223</v>
      </c>
      <c r="H94" s="195"/>
      <c r="I94" s="195"/>
      <c r="J94" s="195"/>
      <c r="K94" s="195"/>
      <c r="L94" s="195"/>
    </row>
    <row r="95" spans="2:12" s="59" customFormat="1" ht="15" customHeight="1" x14ac:dyDescent="0.3">
      <c r="B95" s="55"/>
      <c r="C95" s="55" t="s">
        <v>16</v>
      </c>
      <c r="D95" s="58" t="s">
        <v>224</v>
      </c>
      <c r="E95" s="55"/>
      <c r="F95" s="55" t="s">
        <v>3</v>
      </c>
      <c r="G95" s="199" t="s">
        <v>296</v>
      </c>
      <c r="H95" s="199"/>
      <c r="I95" s="199"/>
      <c r="J95" s="199"/>
      <c r="K95" s="199"/>
      <c r="L95" s="199"/>
    </row>
    <row r="96" spans="2:12" s="59" customFormat="1" ht="15" customHeight="1" x14ac:dyDescent="0.3">
      <c r="B96" s="55"/>
      <c r="C96" s="55"/>
      <c r="D96" s="55"/>
      <c r="E96" s="55"/>
      <c r="F96" s="55" t="s">
        <v>84</v>
      </c>
      <c r="G96" s="199" t="s">
        <v>297</v>
      </c>
      <c r="H96" s="199"/>
      <c r="I96" s="199"/>
      <c r="J96" s="199"/>
      <c r="K96" s="199"/>
      <c r="L96" s="199"/>
    </row>
    <row r="97" spans="2:12" ht="15" customHeight="1" x14ac:dyDescent="0.3">
      <c r="F97" s="55" t="s">
        <v>84</v>
      </c>
      <c r="G97" s="199" t="s">
        <v>225</v>
      </c>
      <c r="H97" s="199"/>
      <c r="I97" s="199"/>
      <c r="J97" s="199"/>
      <c r="K97" s="199"/>
      <c r="L97" s="199"/>
    </row>
    <row r="98" spans="2:12" ht="15" customHeight="1" x14ac:dyDescent="0.3">
      <c r="C98" s="55" t="s">
        <v>19</v>
      </c>
      <c r="D98" s="58" t="s">
        <v>226</v>
      </c>
      <c r="F98" s="55" t="s">
        <v>3</v>
      </c>
      <c r="G98" s="199" t="s">
        <v>227</v>
      </c>
      <c r="H98" s="199"/>
      <c r="I98" s="199"/>
      <c r="J98" s="199"/>
      <c r="K98" s="199"/>
      <c r="L98" s="199"/>
    </row>
    <row r="99" spans="2:12" s="58" customFormat="1" ht="15" customHeight="1" x14ac:dyDescent="0.3">
      <c r="B99" s="55"/>
      <c r="C99" s="55"/>
      <c r="D99" s="55"/>
      <c r="E99" s="55"/>
      <c r="F99" s="55"/>
      <c r="G99" s="195" t="s">
        <v>228</v>
      </c>
      <c r="H99" s="195"/>
      <c r="I99" s="195"/>
      <c r="J99" s="195"/>
      <c r="K99" s="195"/>
      <c r="L99" s="195"/>
    </row>
    <row r="100" spans="2:12" ht="15" customHeight="1" x14ac:dyDescent="0.3">
      <c r="G100" s="195" t="s">
        <v>229</v>
      </c>
      <c r="H100" s="195"/>
      <c r="I100" s="195"/>
      <c r="J100" s="195"/>
      <c r="K100" s="195"/>
      <c r="L100" s="195"/>
    </row>
    <row r="101" spans="2:12" ht="15" customHeight="1" x14ac:dyDescent="0.3">
      <c r="C101" s="55" t="s">
        <v>22</v>
      </c>
      <c r="D101" s="58" t="s">
        <v>230</v>
      </c>
      <c r="F101" s="55" t="s">
        <v>3</v>
      </c>
      <c r="G101" s="195" t="s">
        <v>231</v>
      </c>
      <c r="H101" s="195"/>
      <c r="I101" s="195"/>
      <c r="J101" s="195"/>
      <c r="K101" s="195"/>
      <c r="L101" s="195"/>
    </row>
    <row r="102" spans="2:12" ht="15" customHeight="1" x14ac:dyDescent="0.3">
      <c r="G102" s="195" t="s">
        <v>232</v>
      </c>
      <c r="H102" s="195"/>
      <c r="I102" s="195"/>
      <c r="J102" s="195"/>
      <c r="K102" s="195"/>
      <c r="L102" s="195"/>
    </row>
    <row r="103" spans="2:12" ht="15" customHeight="1" x14ac:dyDescent="0.3">
      <c r="G103" s="195" t="s">
        <v>233</v>
      </c>
      <c r="H103" s="195"/>
      <c r="I103" s="195"/>
      <c r="J103" s="195"/>
      <c r="K103" s="195"/>
      <c r="L103" s="195"/>
    </row>
    <row r="104" spans="2:12" ht="15" customHeight="1" x14ac:dyDescent="0.3">
      <c r="C104" s="55" t="s">
        <v>24</v>
      </c>
      <c r="D104" s="58" t="s">
        <v>234</v>
      </c>
      <c r="G104" s="195"/>
      <c r="H104" s="195"/>
      <c r="I104" s="195"/>
      <c r="J104" s="195"/>
      <c r="K104" s="195"/>
      <c r="L104" s="195"/>
    </row>
    <row r="105" spans="2:12" ht="15" customHeight="1" x14ac:dyDescent="0.3">
      <c r="D105" s="55" t="s">
        <v>235</v>
      </c>
      <c r="F105" s="55" t="s">
        <v>3</v>
      </c>
      <c r="G105" s="195" t="s">
        <v>236</v>
      </c>
      <c r="H105" s="195"/>
      <c r="I105" s="195"/>
      <c r="J105" s="195"/>
      <c r="K105" s="195"/>
      <c r="L105" s="195"/>
    </row>
    <row r="106" spans="2:12" ht="15" customHeight="1" x14ac:dyDescent="0.3">
      <c r="D106" s="55" t="s">
        <v>237</v>
      </c>
      <c r="F106" s="55" t="s">
        <v>3</v>
      </c>
      <c r="G106" s="195" t="s">
        <v>299</v>
      </c>
      <c r="H106" s="195"/>
      <c r="I106" s="195"/>
      <c r="J106" s="195"/>
      <c r="K106" s="195"/>
      <c r="L106" s="195"/>
    </row>
    <row r="107" spans="2:12" ht="15" customHeight="1" x14ac:dyDescent="0.3">
      <c r="D107" s="55" t="s">
        <v>238</v>
      </c>
      <c r="F107" s="55" t="s">
        <v>3</v>
      </c>
      <c r="G107" s="195" t="s">
        <v>300</v>
      </c>
      <c r="H107" s="195"/>
      <c r="I107" s="195"/>
      <c r="J107" s="195"/>
      <c r="K107" s="195"/>
      <c r="L107" s="195"/>
    </row>
    <row r="108" spans="2:12" ht="15" customHeight="1" x14ac:dyDescent="0.3">
      <c r="D108" s="55" t="s">
        <v>239</v>
      </c>
      <c r="F108" s="55" t="s">
        <v>3</v>
      </c>
      <c r="G108" s="195" t="s">
        <v>301</v>
      </c>
      <c r="H108" s="195"/>
      <c r="I108" s="195"/>
      <c r="J108" s="195"/>
      <c r="K108" s="195"/>
      <c r="L108" s="195"/>
    </row>
    <row r="109" spans="2:12" ht="15" customHeight="1" x14ac:dyDescent="0.3">
      <c r="D109" s="55" t="s">
        <v>240</v>
      </c>
      <c r="F109" s="55" t="s">
        <v>3</v>
      </c>
      <c r="G109" s="195" t="s">
        <v>13</v>
      </c>
      <c r="H109" s="195"/>
      <c r="I109" s="195"/>
      <c r="J109" s="195"/>
      <c r="K109" s="195"/>
      <c r="L109" s="195"/>
    </row>
    <row r="110" spans="2:12" ht="15" customHeight="1" x14ac:dyDescent="0.3">
      <c r="D110" s="55" t="s">
        <v>241</v>
      </c>
      <c r="F110" s="55" t="s">
        <v>3</v>
      </c>
      <c r="G110" s="195" t="s">
        <v>242</v>
      </c>
      <c r="H110" s="195"/>
      <c r="I110" s="195"/>
      <c r="J110" s="195"/>
      <c r="K110" s="195"/>
      <c r="L110" s="195"/>
    </row>
    <row r="111" spans="2:12" ht="15" customHeight="1" x14ac:dyDescent="0.3">
      <c r="G111" s="195"/>
      <c r="H111" s="195"/>
      <c r="I111" s="195"/>
      <c r="J111" s="195"/>
      <c r="K111" s="195"/>
      <c r="L111" s="195"/>
    </row>
    <row r="112" spans="2:12" ht="15" customHeight="1" x14ac:dyDescent="0.3">
      <c r="C112" s="55" t="s">
        <v>26</v>
      </c>
      <c r="D112" s="58" t="s">
        <v>243</v>
      </c>
      <c r="G112" s="195"/>
      <c r="H112" s="195"/>
      <c r="I112" s="195"/>
      <c r="J112" s="195"/>
      <c r="K112" s="195"/>
      <c r="L112" s="195"/>
    </row>
    <row r="113" spans="2:12" ht="15" customHeight="1" x14ac:dyDescent="0.3">
      <c r="D113" s="55" t="s">
        <v>244</v>
      </c>
      <c r="E113" s="96"/>
      <c r="F113" s="96" t="s">
        <v>3</v>
      </c>
      <c r="G113" s="195" t="s">
        <v>245</v>
      </c>
      <c r="H113" s="195"/>
      <c r="I113" s="195"/>
      <c r="J113" s="195"/>
      <c r="K113" s="195"/>
      <c r="L113" s="195"/>
    </row>
    <row r="114" spans="2:12" ht="15" customHeight="1" x14ac:dyDescent="0.3">
      <c r="D114" s="55" t="s">
        <v>246</v>
      </c>
      <c r="E114" s="96"/>
      <c r="F114" s="96" t="s">
        <v>3</v>
      </c>
      <c r="G114" s="195" t="s">
        <v>247</v>
      </c>
      <c r="H114" s="195"/>
      <c r="I114" s="195"/>
      <c r="J114" s="195"/>
      <c r="K114" s="195"/>
      <c r="L114" s="195"/>
    </row>
    <row r="115" spans="2:12" ht="15" customHeight="1" x14ac:dyDescent="0.3">
      <c r="D115" s="55" t="s">
        <v>248</v>
      </c>
      <c r="E115" s="96"/>
      <c r="F115" s="96" t="s">
        <v>3</v>
      </c>
      <c r="G115" s="195" t="s">
        <v>249</v>
      </c>
      <c r="H115" s="195"/>
      <c r="I115" s="195"/>
      <c r="J115" s="195"/>
      <c r="K115" s="195"/>
      <c r="L115" s="195"/>
    </row>
    <row r="116" spans="2:12" ht="15" customHeight="1" x14ac:dyDescent="0.3">
      <c r="E116" s="96"/>
      <c r="F116" s="96"/>
    </row>
    <row r="117" spans="2:12" ht="31.5" customHeight="1" x14ac:dyDescent="0.3">
      <c r="B117" s="109" t="s">
        <v>113</v>
      </c>
      <c r="C117" s="196" t="s">
        <v>250</v>
      </c>
      <c r="D117" s="196"/>
      <c r="E117" s="116"/>
      <c r="F117" s="115" t="s">
        <v>3</v>
      </c>
      <c r="G117" s="197"/>
      <c r="H117" s="197"/>
      <c r="I117" s="197"/>
      <c r="J117" s="197"/>
      <c r="K117" s="197"/>
      <c r="L117" s="197"/>
    </row>
    <row r="118" spans="2:12" ht="11.5" customHeight="1" x14ac:dyDescent="0.3"/>
    <row r="119" spans="2:12" ht="15" customHeight="1" x14ac:dyDescent="0.3">
      <c r="B119" s="109" t="s">
        <v>115</v>
      </c>
      <c r="C119" s="110" t="s">
        <v>252</v>
      </c>
      <c r="D119" s="115"/>
      <c r="F119" s="55" t="s">
        <v>3</v>
      </c>
      <c r="G119" s="96"/>
    </row>
    <row r="120" spans="2:12" ht="15" customHeight="1" x14ac:dyDescent="0.3"/>
    <row r="121" spans="2:12" ht="15" customHeight="1" x14ac:dyDescent="0.3">
      <c r="B121" s="109"/>
      <c r="C121" s="110"/>
      <c r="D121" s="115"/>
      <c r="G121" s="96"/>
    </row>
    <row r="122" spans="2:12" ht="15" customHeight="1" x14ac:dyDescent="0.3"/>
    <row r="123" spans="2:12" ht="15" customHeight="1" x14ac:dyDescent="0.3"/>
    <row r="124" spans="2:12" ht="15" customHeight="1" x14ac:dyDescent="0.3"/>
    <row r="125" spans="2:12" ht="15" customHeight="1" x14ac:dyDescent="0.3"/>
    <row r="126" spans="2:12" ht="15" customHeight="1" x14ac:dyDescent="0.3"/>
    <row r="127" spans="2:12" ht="15" customHeight="1" x14ac:dyDescent="0.3"/>
    <row r="128" spans="2:12" ht="15" customHeight="1" x14ac:dyDescent="0.3"/>
    <row r="129" spans="13:13" ht="15" customHeight="1" x14ac:dyDescent="0.3"/>
    <row r="130" spans="13:13" ht="79.900000000000006" customHeight="1" x14ac:dyDescent="0.3">
      <c r="M130" s="95"/>
    </row>
  </sheetData>
  <mergeCells count="144">
    <mergeCell ref="B1:L1"/>
    <mergeCell ref="C3:E3"/>
    <mergeCell ref="G3:L3"/>
    <mergeCell ref="C4:E4"/>
    <mergeCell ref="G4:L4"/>
    <mergeCell ref="C5:E5"/>
    <mergeCell ref="G5:L5"/>
    <mergeCell ref="C11:E11"/>
    <mergeCell ref="G13:L13"/>
    <mergeCell ref="C16:G16"/>
    <mergeCell ref="C17:G17"/>
    <mergeCell ref="C18:G18"/>
    <mergeCell ref="C19:G19"/>
    <mergeCell ref="G6:L6"/>
    <mergeCell ref="G7:L7"/>
    <mergeCell ref="G8:L8"/>
    <mergeCell ref="G9:L9"/>
    <mergeCell ref="C10:E10"/>
    <mergeCell ref="G10:L10"/>
    <mergeCell ref="C26:G26"/>
    <mergeCell ref="B27:G28"/>
    <mergeCell ref="H27:H28"/>
    <mergeCell ref="I27:I28"/>
    <mergeCell ref="J27:J28"/>
    <mergeCell ref="K27:K28"/>
    <mergeCell ref="C20:G20"/>
    <mergeCell ref="C21:G21"/>
    <mergeCell ref="C22:G22"/>
    <mergeCell ref="C23:G23"/>
    <mergeCell ref="C24:G24"/>
    <mergeCell ref="C25:G25"/>
    <mergeCell ref="C38:I38"/>
    <mergeCell ref="C39:I39"/>
    <mergeCell ref="C40:I40"/>
    <mergeCell ref="C44:I44"/>
    <mergeCell ref="J44:L44"/>
    <mergeCell ref="C45:I45"/>
    <mergeCell ref="J45:L45"/>
    <mergeCell ref="C30:G30"/>
    <mergeCell ref="D32:L32"/>
    <mergeCell ref="C36:I36"/>
    <mergeCell ref="J36:L36"/>
    <mergeCell ref="C37:I37"/>
    <mergeCell ref="D33:L33"/>
    <mergeCell ref="D34:L34"/>
    <mergeCell ref="C49:I49"/>
    <mergeCell ref="J49:L49"/>
    <mergeCell ref="D53:L53"/>
    <mergeCell ref="C46:I46"/>
    <mergeCell ref="J46:L46"/>
    <mergeCell ref="C47:I47"/>
    <mergeCell ref="J47:L47"/>
    <mergeCell ref="C48:I48"/>
    <mergeCell ref="J48:L48"/>
    <mergeCell ref="D52:L52"/>
    <mergeCell ref="C61:F61"/>
    <mergeCell ref="G61:I61"/>
    <mergeCell ref="J61:L61"/>
    <mergeCell ref="C62:F62"/>
    <mergeCell ref="G62:I62"/>
    <mergeCell ref="J62:L62"/>
    <mergeCell ref="D54:L54"/>
    <mergeCell ref="D57:L57"/>
    <mergeCell ref="D58:L58"/>
    <mergeCell ref="D59:L59"/>
    <mergeCell ref="J66:L66"/>
    <mergeCell ref="J67:L67"/>
    <mergeCell ref="J68:L68"/>
    <mergeCell ref="C63:F63"/>
    <mergeCell ref="G63:I63"/>
    <mergeCell ref="J63:L63"/>
    <mergeCell ref="C64:F64"/>
    <mergeCell ref="G64:I64"/>
    <mergeCell ref="J64:L64"/>
    <mergeCell ref="C72:I72"/>
    <mergeCell ref="J72:L72"/>
    <mergeCell ref="C73:I73"/>
    <mergeCell ref="J73:L73"/>
    <mergeCell ref="C74:I74"/>
    <mergeCell ref="J74:L74"/>
    <mergeCell ref="C70:I70"/>
    <mergeCell ref="J70:L70"/>
    <mergeCell ref="C71:I71"/>
    <mergeCell ref="J71:L71"/>
    <mergeCell ref="C86:I86"/>
    <mergeCell ref="J86:L86"/>
    <mergeCell ref="C87:I87"/>
    <mergeCell ref="J87:L87"/>
    <mergeCell ref="C88:I88"/>
    <mergeCell ref="J88:L88"/>
    <mergeCell ref="C75:I75"/>
    <mergeCell ref="J75:L75"/>
    <mergeCell ref="C76:I76"/>
    <mergeCell ref="J76:L76"/>
    <mergeCell ref="C77:I77"/>
    <mergeCell ref="J77:L77"/>
    <mergeCell ref="C83:I83"/>
    <mergeCell ref="J83:L83"/>
    <mergeCell ref="C78:I78"/>
    <mergeCell ref="J78:L78"/>
    <mergeCell ref="C79:I79"/>
    <mergeCell ref="J79:L79"/>
    <mergeCell ref="C82:I82"/>
    <mergeCell ref="J82:L82"/>
    <mergeCell ref="C80:I80"/>
    <mergeCell ref="J80:L80"/>
    <mergeCell ref="C81:I81"/>
    <mergeCell ref="J81:L81"/>
    <mergeCell ref="G106:L106"/>
    <mergeCell ref="G112:L112"/>
    <mergeCell ref="G95:L95"/>
    <mergeCell ref="G96:L96"/>
    <mergeCell ref="G97:L97"/>
    <mergeCell ref="G98:L98"/>
    <mergeCell ref="G99:L99"/>
    <mergeCell ref="G100:L100"/>
    <mergeCell ref="G91:L91"/>
    <mergeCell ref="G92:L92"/>
    <mergeCell ref="G93:L93"/>
    <mergeCell ref="G94:L94"/>
    <mergeCell ref="G114:L114"/>
    <mergeCell ref="G115:L115"/>
    <mergeCell ref="C117:D117"/>
    <mergeCell ref="G117:L117"/>
    <mergeCell ref="C65:F65"/>
    <mergeCell ref="G65:I65"/>
    <mergeCell ref="J65:L65"/>
    <mergeCell ref="C66:F66"/>
    <mergeCell ref="G66:I66"/>
    <mergeCell ref="C67:F67"/>
    <mergeCell ref="G67:I67"/>
    <mergeCell ref="C68:F68"/>
    <mergeCell ref="G68:I68"/>
    <mergeCell ref="G107:L107"/>
    <mergeCell ref="G108:L108"/>
    <mergeCell ref="G109:L109"/>
    <mergeCell ref="G110:L110"/>
    <mergeCell ref="G111:L111"/>
    <mergeCell ref="G113:L113"/>
    <mergeCell ref="G101:L101"/>
    <mergeCell ref="G102:L102"/>
    <mergeCell ref="G103:L103"/>
    <mergeCell ref="G104:L104"/>
    <mergeCell ref="G105:L105"/>
  </mergeCells>
  <pageMargins left="0.70866141732283472" right="0.70866141732283472" top="0.74803149606299213" bottom="0.74803149606299213" header="0.31496062992125984" footer="0.31496062992125984"/>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132"/>
  <sheetViews>
    <sheetView view="pageBreakPreview" topLeftCell="A10" zoomScaleNormal="100" workbookViewId="0">
      <selection activeCell="J19" sqref="J19"/>
    </sheetView>
  </sheetViews>
  <sheetFormatPr defaultRowHeight="12" x14ac:dyDescent="0.25"/>
  <cols>
    <col min="1" max="1" width="0.7265625" style="56" customWidth="1"/>
    <col min="2" max="2" width="3.7265625" style="56" customWidth="1"/>
    <col min="3" max="3" width="3.1796875" style="56" customWidth="1"/>
    <col min="4" max="4" width="27.7265625" style="56" customWidth="1"/>
    <col min="5" max="5" width="2.54296875" style="56" customWidth="1"/>
    <col min="6" max="6" width="2" style="56" customWidth="1"/>
    <col min="7" max="7" width="16.26953125" style="56" customWidth="1"/>
    <col min="8" max="8" width="12.7265625" style="56" customWidth="1"/>
    <col min="9" max="9" width="11.453125" style="56" customWidth="1"/>
    <col min="10" max="10" width="12.1796875" style="56" customWidth="1"/>
    <col min="11" max="11" width="11.81640625" style="56" customWidth="1"/>
    <col min="12" max="12" width="13.453125" style="56" customWidth="1"/>
    <col min="13" max="13" width="9.1796875" style="56"/>
    <col min="14" max="14" width="0.26953125" style="56" customWidth="1"/>
    <col min="15" max="256" width="9.1796875" style="56"/>
    <col min="257" max="257" width="0.7265625" style="56" customWidth="1"/>
    <col min="258" max="258" width="3.7265625" style="56" customWidth="1"/>
    <col min="259" max="259" width="3.1796875" style="56" customWidth="1"/>
    <col min="260" max="260" width="27.7265625" style="56" customWidth="1"/>
    <col min="261" max="261" width="2.54296875" style="56" customWidth="1"/>
    <col min="262" max="262" width="2" style="56" customWidth="1"/>
    <col min="263" max="263" width="16.26953125" style="56" customWidth="1"/>
    <col min="264" max="264" width="12.7265625" style="56" customWidth="1"/>
    <col min="265" max="265" width="11.453125" style="56" customWidth="1"/>
    <col min="266" max="266" width="12.1796875" style="56" customWidth="1"/>
    <col min="267" max="267" width="11.81640625" style="56" customWidth="1"/>
    <col min="268" max="268" width="13.453125" style="56" customWidth="1"/>
    <col min="269" max="269" width="9.1796875" style="56"/>
    <col min="270" max="270" width="0.26953125" style="56" customWidth="1"/>
    <col min="271" max="512" width="9.1796875" style="56"/>
    <col min="513" max="513" width="0.7265625" style="56" customWidth="1"/>
    <col min="514" max="514" width="3.7265625" style="56" customWidth="1"/>
    <col min="515" max="515" width="3.1796875" style="56" customWidth="1"/>
    <col min="516" max="516" width="27.7265625" style="56" customWidth="1"/>
    <col min="517" max="517" width="2.54296875" style="56" customWidth="1"/>
    <col min="518" max="518" width="2" style="56" customWidth="1"/>
    <col min="519" max="519" width="16.26953125" style="56" customWidth="1"/>
    <col min="520" max="520" width="12.7265625" style="56" customWidth="1"/>
    <col min="521" max="521" width="11.453125" style="56" customWidth="1"/>
    <col min="522" max="522" width="12.1796875" style="56" customWidth="1"/>
    <col min="523" max="523" width="11.81640625" style="56" customWidth="1"/>
    <col min="524" max="524" width="13.453125" style="56" customWidth="1"/>
    <col min="525" max="525" width="9.1796875" style="56"/>
    <col min="526" max="526" width="0.26953125" style="56" customWidth="1"/>
    <col min="527" max="768" width="9.1796875" style="56"/>
    <col min="769" max="769" width="0.7265625" style="56" customWidth="1"/>
    <col min="770" max="770" width="3.7265625" style="56" customWidth="1"/>
    <col min="771" max="771" width="3.1796875" style="56" customWidth="1"/>
    <col min="772" max="772" width="27.7265625" style="56" customWidth="1"/>
    <col min="773" max="773" width="2.54296875" style="56" customWidth="1"/>
    <col min="774" max="774" width="2" style="56" customWidth="1"/>
    <col min="775" max="775" width="16.26953125" style="56" customWidth="1"/>
    <col min="776" max="776" width="12.7265625" style="56" customWidth="1"/>
    <col min="777" max="777" width="11.453125" style="56" customWidth="1"/>
    <col min="778" max="778" width="12.1796875" style="56" customWidth="1"/>
    <col min="779" max="779" width="11.81640625" style="56" customWidth="1"/>
    <col min="780" max="780" width="13.453125" style="56" customWidth="1"/>
    <col min="781" max="781" width="9.1796875" style="56"/>
    <col min="782" max="782" width="0.26953125" style="56" customWidth="1"/>
    <col min="783" max="1024" width="9.1796875" style="56"/>
    <col min="1025" max="1025" width="0.7265625" style="56" customWidth="1"/>
    <col min="1026" max="1026" width="3.7265625" style="56" customWidth="1"/>
    <col min="1027" max="1027" width="3.1796875" style="56" customWidth="1"/>
    <col min="1028" max="1028" width="27.7265625" style="56" customWidth="1"/>
    <col min="1029" max="1029" width="2.54296875" style="56" customWidth="1"/>
    <col min="1030" max="1030" width="2" style="56" customWidth="1"/>
    <col min="1031" max="1031" width="16.26953125" style="56" customWidth="1"/>
    <col min="1032" max="1032" width="12.7265625" style="56" customWidth="1"/>
    <col min="1033" max="1033" width="11.453125" style="56" customWidth="1"/>
    <col min="1034" max="1034" width="12.1796875" style="56" customWidth="1"/>
    <col min="1035" max="1035" width="11.81640625" style="56" customWidth="1"/>
    <col min="1036" max="1036" width="13.453125" style="56" customWidth="1"/>
    <col min="1037" max="1037" width="9.1796875" style="56"/>
    <col min="1038" max="1038" width="0.26953125" style="56" customWidth="1"/>
    <col min="1039" max="1280" width="9.1796875" style="56"/>
    <col min="1281" max="1281" width="0.7265625" style="56" customWidth="1"/>
    <col min="1282" max="1282" width="3.7265625" style="56" customWidth="1"/>
    <col min="1283" max="1283" width="3.1796875" style="56" customWidth="1"/>
    <col min="1284" max="1284" width="27.7265625" style="56" customWidth="1"/>
    <col min="1285" max="1285" width="2.54296875" style="56" customWidth="1"/>
    <col min="1286" max="1286" width="2" style="56" customWidth="1"/>
    <col min="1287" max="1287" width="16.26953125" style="56" customWidth="1"/>
    <col min="1288" max="1288" width="12.7265625" style="56" customWidth="1"/>
    <col min="1289" max="1289" width="11.453125" style="56" customWidth="1"/>
    <col min="1290" max="1290" width="12.1796875" style="56" customWidth="1"/>
    <col min="1291" max="1291" width="11.81640625" style="56" customWidth="1"/>
    <col min="1292" max="1292" width="13.453125" style="56" customWidth="1"/>
    <col min="1293" max="1293" width="9.1796875" style="56"/>
    <col min="1294" max="1294" width="0.26953125" style="56" customWidth="1"/>
    <col min="1295" max="1536" width="9.1796875" style="56"/>
    <col min="1537" max="1537" width="0.7265625" style="56" customWidth="1"/>
    <col min="1538" max="1538" width="3.7265625" style="56" customWidth="1"/>
    <col min="1539" max="1539" width="3.1796875" style="56" customWidth="1"/>
    <col min="1540" max="1540" width="27.7265625" style="56" customWidth="1"/>
    <col min="1541" max="1541" width="2.54296875" style="56" customWidth="1"/>
    <col min="1542" max="1542" width="2" style="56" customWidth="1"/>
    <col min="1543" max="1543" width="16.26953125" style="56" customWidth="1"/>
    <col min="1544" max="1544" width="12.7265625" style="56" customWidth="1"/>
    <col min="1545" max="1545" width="11.453125" style="56" customWidth="1"/>
    <col min="1546" max="1546" width="12.1796875" style="56" customWidth="1"/>
    <col min="1547" max="1547" width="11.81640625" style="56" customWidth="1"/>
    <col min="1548" max="1548" width="13.453125" style="56" customWidth="1"/>
    <col min="1549" max="1549" width="9.1796875" style="56"/>
    <col min="1550" max="1550" width="0.26953125" style="56" customWidth="1"/>
    <col min="1551" max="1792" width="9.1796875" style="56"/>
    <col min="1793" max="1793" width="0.7265625" style="56" customWidth="1"/>
    <col min="1794" max="1794" width="3.7265625" style="56" customWidth="1"/>
    <col min="1795" max="1795" width="3.1796875" style="56" customWidth="1"/>
    <col min="1796" max="1796" width="27.7265625" style="56" customWidth="1"/>
    <col min="1797" max="1797" width="2.54296875" style="56" customWidth="1"/>
    <col min="1798" max="1798" width="2" style="56" customWidth="1"/>
    <col min="1799" max="1799" width="16.26953125" style="56" customWidth="1"/>
    <col min="1800" max="1800" width="12.7265625" style="56" customWidth="1"/>
    <col min="1801" max="1801" width="11.453125" style="56" customWidth="1"/>
    <col min="1802" max="1802" width="12.1796875" style="56" customWidth="1"/>
    <col min="1803" max="1803" width="11.81640625" style="56" customWidth="1"/>
    <col min="1804" max="1804" width="13.453125" style="56" customWidth="1"/>
    <col min="1805" max="1805" width="9.1796875" style="56"/>
    <col min="1806" max="1806" width="0.26953125" style="56" customWidth="1"/>
    <col min="1807" max="2048" width="9.1796875" style="56"/>
    <col min="2049" max="2049" width="0.7265625" style="56" customWidth="1"/>
    <col min="2050" max="2050" width="3.7265625" style="56" customWidth="1"/>
    <col min="2051" max="2051" width="3.1796875" style="56" customWidth="1"/>
    <col min="2052" max="2052" width="27.7265625" style="56" customWidth="1"/>
    <col min="2053" max="2053" width="2.54296875" style="56" customWidth="1"/>
    <col min="2054" max="2054" width="2" style="56" customWidth="1"/>
    <col min="2055" max="2055" width="16.26953125" style="56" customWidth="1"/>
    <col min="2056" max="2056" width="12.7265625" style="56" customWidth="1"/>
    <col min="2057" max="2057" width="11.453125" style="56" customWidth="1"/>
    <col min="2058" max="2058" width="12.1796875" style="56" customWidth="1"/>
    <col min="2059" max="2059" width="11.81640625" style="56" customWidth="1"/>
    <col min="2060" max="2060" width="13.453125" style="56" customWidth="1"/>
    <col min="2061" max="2061" width="9.1796875" style="56"/>
    <col min="2062" max="2062" width="0.26953125" style="56" customWidth="1"/>
    <col min="2063" max="2304" width="9.1796875" style="56"/>
    <col min="2305" max="2305" width="0.7265625" style="56" customWidth="1"/>
    <col min="2306" max="2306" width="3.7265625" style="56" customWidth="1"/>
    <col min="2307" max="2307" width="3.1796875" style="56" customWidth="1"/>
    <col min="2308" max="2308" width="27.7265625" style="56" customWidth="1"/>
    <col min="2309" max="2309" width="2.54296875" style="56" customWidth="1"/>
    <col min="2310" max="2310" width="2" style="56" customWidth="1"/>
    <col min="2311" max="2311" width="16.26953125" style="56" customWidth="1"/>
    <col min="2312" max="2312" width="12.7265625" style="56" customWidth="1"/>
    <col min="2313" max="2313" width="11.453125" style="56" customWidth="1"/>
    <col min="2314" max="2314" width="12.1796875" style="56" customWidth="1"/>
    <col min="2315" max="2315" width="11.81640625" style="56" customWidth="1"/>
    <col min="2316" max="2316" width="13.453125" style="56" customWidth="1"/>
    <col min="2317" max="2317" width="9.1796875" style="56"/>
    <col min="2318" max="2318" width="0.26953125" style="56" customWidth="1"/>
    <col min="2319" max="2560" width="9.1796875" style="56"/>
    <col min="2561" max="2561" width="0.7265625" style="56" customWidth="1"/>
    <col min="2562" max="2562" width="3.7265625" style="56" customWidth="1"/>
    <col min="2563" max="2563" width="3.1796875" style="56" customWidth="1"/>
    <col min="2564" max="2564" width="27.7265625" style="56" customWidth="1"/>
    <col min="2565" max="2565" width="2.54296875" style="56" customWidth="1"/>
    <col min="2566" max="2566" width="2" style="56" customWidth="1"/>
    <col min="2567" max="2567" width="16.26953125" style="56" customWidth="1"/>
    <col min="2568" max="2568" width="12.7265625" style="56" customWidth="1"/>
    <col min="2569" max="2569" width="11.453125" style="56" customWidth="1"/>
    <col min="2570" max="2570" width="12.1796875" style="56" customWidth="1"/>
    <col min="2571" max="2571" width="11.81640625" style="56" customWidth="1"/>
    <col min="2572" max="2572" width="13.453125" style="56" customWidth="1"/>
    <col min="2573" max="2573" width="9.1796875" style="56"/>
    <col min="2574" max="2574" width="0.26953125" style="56" customWidth="1"/>
    <col min="2575" max="2816" width="9.1796875" style="56"/>
    <col min="2817" max="2817" width="0.7265625" style="56" customWidth="1"/>
    <col min="2818" max="2818" width="3.7265625" style="56" customWidth="1"/>
    <col min="2819" max="2819" width="3.1796875" style="56" customWidth="1"/>
    <col min="2820" max="2820" width="27.7265625" style="56" customWidth="1"/>
    <col min="2821" max="2821" width="2.54296875" style="56" customWidth="1"/>
    <col min="2822" max="2822" width="2" style="56" customWidth="1"/>
    <col min="2823" max="2823" width="16.26953125" style="56" customWidth="1"/>
    <col min="2824" max="2824" width="12.7265625" style="56" customWidth="1"/>
    <col min="2825" max="2825" width="11.453125" style="56" customWidth="1"/>
    <col min="2826" max="2826" width="12.1796875" style="56" customWidth="1"/>
    <col min="2827" max="2827" width="11.81640625" style="56" customWidth="1"/>
    <col min="2828" max="2828" width="13.453125" style="56" customWidth="1"/>
    <col min="2829" max="2829" width="9.1796875" style="56"/>
    <col min="2830" max="2830" width="0.26953125" style="56" customWidth="1"/>
    <col min="2831" max="3072" width="9.1796875" style="56"/>
    <col min="3073" max="3073" width="0.7265625" style="56" customWidth="1"/>
    <col min="3074" max="3074" width="3.7265625" style="56" customWidth="1"/>
    <col min="3075" max="3075" width="3.1796875" style="56" customWidth="1"/>
    <col min="3076" max="3076" width="27.7265625" style="56" customWidth="1"/>
    <col min="3077" max="3077" width="2.54296875" style="56" customWidth="1"/>
    <col min="3078" max="3078" width="2" style="56" customWidth="1"/>
    <col min="3079" max="3079" width="16.26953125" style="56" customWidth="1"/>
    <col min="3080" max="3080" width="12.7265625" style="56" customWidth="1"/>
    <col min="3081" max="3081" width="11.453125" style="56" customWidth="1"/>
    <col min="3082" max="3082" width="12.1796875" style="56" customWidth="1"/>
    <col min="3083" max="3083" width="11.81640625" style="56" customWidth="1"/>
    <col min="3084" max="3084" width="13.453125" style="56" customWidth="1"/>
    <col min="3085" max="3085" width="9.1796875" style="56"/>
    <col min="3086" max="3086" width="0.26953125" style="56" customWidth="1"/>
    <col min="3087" max="3328" width="9.1796875" style="56"/>
    <col min="3329" max="3329" width="0.7265625" style="56" customWidth="1"/>
    <col min="3330" max="3330" width="3.7265625" style="56" customWidth="1"/>
    <col min="3331" max="3331" width="3.1796875" style="56" customWidth="1"/>
    <col min="3332" max="3332" width="27.7265625" style="56" customWidth="1"/>
    <col min="3333" max="3333" width="2.54296875" style="56" customWidth="1"/>
    <col min="3334" max="3334" width="2" style="56" customWidth="1"/>
    <col min="3335" max="3335" width="16.26953125" style="56" customWidth="1"/>
    <col min="3336" max="3336" width="12.7265625" style="56" customWidth="1"/>
    <col min="3337" max="3337" width="11.453125" style="56" customWidth="1"/>
    <col min="3338" max="3338" width="12.1796875" style="56" customWidth="1"/>
    <col min="3339" max="3339" width="11.81640625" style="56" customWidth="1"/>
    <col min="3340" max="3340" width="13.453125" style="56" customWidth="1"/>
    <col min="3341" max="3341" width="9.1796875" style="56"/>
    <col min="3342" max="3342" width="0.26953125" style="56" customWidth="1"/>
    <col min="3343" max="3584" width="9.1796875" style="56"/>
    <col min="3585" max="3585" width="0.7265625" style="56" customWidth="1"/>
    <col min="3586" max="3586" width="3.7265625" style="56" customWidth="1"/>
    <col min="3587" max="3587" width="3.1796875" style="56" customWidth="1"/>
    <col min="3588" max="3588" width="27.7265625" style="56" customWidth="1"/>
    <col min="3589" max="3589" width="2.54296875" style="56" customWidth="1"/>
    <col min="3590" max="3590" width="2" style="56" customWidth="1"/>
    <col min="3591" max="3591" width="16.26953125" style="56" customWidth="1"/>
    <col min="3592" max="3592" width="12.7265625" style="56" customWidth="1"/>
    <col min="3593" max="3593" width="11.453125" style="56" customWidth="1"/>
    <col min="3594" max="3594" width="12.1796875" style="56" customWidth="1"/>
    <col min="3595" max="3595" width="11.81640625" style="56" customWidth="1"/>
    <col min="3596" max="3596" width="13.453125" style="56" customWidth="1"/>
    <col min="3597" max="3597" width="9.1796875" style="56"/>
    <col min="3598" max="3598" width="0.26953125" style="56" customWidth="1"/>
    <col min="3599" max="3840" width="9.1796875" style="56"/>
    <col min="3841" max="3841" width="0.7265625" style="56" customWidth="1"/>
    <col min="3842" max="3842" width="3.7265625" style="56" customWidth="1"/>
    <col min="3843" max="3843" width="3.1796875" style="56" customWidth="1"/>
    <col min="3844" max="3844" width="27.7265625" style="56" customWidth="1"/>
    <col min="3845" max="3845" width="2.54296875" style="56" customWidth="1"/>
    <col min="3846" max="3846" width="2" style="56" customWidth="1"/>
    <col min="3847" max="3847" width="16.26953125" style="56" customWidth="1"/>
    <col min="3848" max="3848" width="12.7265625" style="56" customWidth="1"/>
    <col min="3849" max="3849" width="11.453125" style="56" customWidth="1"/>
    <col min="3850" max="3850" width="12.1796875" style="56" customWidth="1"/>
    <col min="3851" max="3851" width="11.81640625" style="56" customWidth="1"/>
    <col min="3852" max="3852" width="13.453125" style="56" customWidth="1"/>
    <col min="3853" max="3853" width="9.1796875" style="56"/>
    <col min="3854" max="3854" width="0.26953125" style="56" customWidth="1"/>
    <col min="3855" max="4096" width="9.1796875" style="56"/>
    <col min="4097" max="4097" width="0.7265625" style="56" customWidth="1"/>
    <col min="4098" max="4098" width="3.7265625" style="56" customWidth="1"/>
    <col min="4099" max="4099" width="3.1796875" style="56" customWidth="1"/>
    <col min="4100" max="4100" width="27.7265625" style="56" customWidth="1"/>
    <col min="4101" max="4101" width="2.54296875" style="56" customWidth="1"/>
    <col min="4102" max="4102" width="2" style="56" customWidth="1"/>
    <col min="4103" max="4103" width="16.26953125" style="56" customWidth="1"/>
    <col min="4104" max="4104" width="12.7265625" style="56" customWidth="1"/>
    <col min="4105" max="4105" width="11.453125" style="56" customWidth="1"/>
    <col min="4106" max="4106" width="12.1796875" style="56" customWidth="1"/>
    <col min="4107" max="4107" width="11.81640625" style="56" customWidth="1"/>
    <col min="4108" max="4108" width="13.453125" style="56" customWidth="1"/>
    <col min="4109" max="4109" width="9.1796875" style="56"/>
    <col min="4110" max="4110" width="0.26953125" style="56" customWidth="1"/>
    <col min="4111" max="4352" width="9.1796875" style="56"/>
    <col min="4353" max="4353" width="0.7265625" style="56" customWidth="1"/>
    <col min="4354" max="4354" width="3.7265625" style="56" customWidth="1"/>
    <col min="4355" max="4355" width="3.1796875" style="56" customWidth="1"/>
    <col min="4356" max="4356" width="27.7265625" style="56" customWidth="1"/>
    <col min="4357" max="4357" width="2.54296875" style="56" customWidth="1"/>
    <col min="4358" max="4358" width="2" style="56" customWidth="1"/>
    <col min="4359" max="4359" width="16.26953125" style="56" customWidth="1"/>
    <col min="4360" max="4360" width="12.7265625" style="56" customWidth="1"/>
    <col min="4361" max="4361" width="11.453125" style="56" customWidth="1"/>
    <col min="4362" max="4362" width="12.1796875" style="56" customWidth="1"/>
    <col min="4363" max="4363" width="11.81640625" style="56" customWidth="1"/>
    <col min="4364" max="4364" width="13.453125" style="56" customWidth="1"/>
    <col min="4365" max="4365" width="9.1796875" style="56"/>
    <col min="4366" max="4366" width="0.26953125" style="56" customWidth="1"/>
    <col min="4367" max="4608" width="9.1796875" style="56"/>
    <col min="4609" max="4609" width="0.7265625" style="56" customWidth="1"/>
    <col min="4610" max="4610" width="3.7265625" style="56" customWidth="1"/>
    <col min="4611" max="4611" width="3.1796875" style="56" customWidth="1"/>
    <col min="4612" max="4612" width="27.7265625" style="56" customWidth="1"/>
    <col min="4613" max="4613" width="2.54296875" style="56" customWidth="1"/>
    <col min="4614" max="4614" width="2" style="56" customWidth="1"/>
    <col min="4615" max="4615" width="16.26953125" style="56" customWidth="1"/>
    <col min="4616" max="4616" width="12.7265625" style="56" customWidth="1"/>
    <col min="4617" max="4617" width="11.453125" style="56" customWidth="1"/>
    <col min="4618" max="4618" width="12.1796875" style="56" customWidth="1"/>
    <col min="4619" max="4619" width="11.81640625" style="56" customWidth="1"/>
    <col min="4620" max="4620" width="13.453125" style="56" customWidth="1"/>
    <col min="4621" max="4621" width="9.1796875" style="56"/>
    <col min="4622" max="4622" width="0.26953125" style="56" customWidth="1"/>
    <col min="4623" max="4864" width="9.1796875" style="56"/>
    <col min="4865" max="4865" width="0.7265625" style="56" customWidth="1"/>
    <col min="4866" max="4866" width="3.7265625" style="56" customWidth="1"/>
    <col min="4867" max="4867" width="3.1796875" style="56" customWidth="1"/>
    <col min="4868" max="4868" width="27.7265625" style="56" customWidth="1"/>
    <col min="4869" max="4869" width="2.54296875" style="56" customWidth="1"/>
    <col min="4870" max="4870" width="2" style="56" customWidth="1"/>
    <col min="4871" max="4871" width="16.26953125" style="56" customWidth="1"/>
    <col min="4872" max="4872" width="12.7265625" style="56" customWidth="1"/>
    <col min="4873" max="4873" width="11.453125" style="56" customWidth="1"/>
    <col min="4874" max="4874" width="12.1796875" style="56" customWidth="1"/>
    <col min="4875" max="4875" width="11.81640625" style="56" customWidth="1"/>
    <col min="4876" max="4876" width="13.453125" style="56" customWidth="1"/>
    <col min="4877" max="4877" width="9.1796875" style="56"/>
    <col min="4878" max="4878" width="0.26953125" style="56" customWidth="1"/>
    <col min="4879" max="5120" width="9.1796875" style="56"/>
    <col min="5121" max="5121" width="0.7265625" style="56" customWidth="1"/>
    <col min="5122" max="5122" width="3.7265625" style="56" customWidth="1"/>
    <col min="5123" max="5123" width="3.1796875" style="56" customWidth="1"/>
    <col min="5124" max="5124" width="27.7265625" style="56" customWidth="1"/>
    <col min="5125" max="5125" width="2.54296875" style="56" customWidth="1"/>
    <col min="5126" max="5126" width="2" style="56" customWidth="1"/>
    <col min="5127" max="5127" width="16.26953125" style="56" customWidth="1"/>
    <col min="5128" max="5128" width="12.7265625" style="56" customWidth="1"/>
    <col min="5129" max="5129" width="11.453125" style="56" customWidth="1"/>
    <col min="5130" max="5130" width="12.1796875" style="56" customWidth="1"/>
    <col min="5131" max="5131" width="11.81640625" style="56" customWidth="1"/>
    <col min="5132" max="5132" width="13.453125" style="56" customWidth="1"/>
    <col min="5133" max="5133" width="9.1796875" style="56"/>
    <col min="5134" max="5134" width="0.26953125" style="56" customWidth="1"/>
    <col min="5135" max="5376" width="9.1796875" style="56"/>
    <col min="5377" max="5377" width="0.7265625" style="56" customWidth="1"/>
    <col min="5378" max="5378" width="3.7265625" style="56" customWidth="1"/>
    <col min="5379" max="5379" width="3.1796875" style="56" customWidth="1"/>
    <col min="5380" max="5380" width="27.7265625" style="56" customWidth="1"/>
    <col min="5381" max="5381" width="2.54296875" style="56" customWidth="1"/>
    <col min="5382" max="5382" width="2" style="56" customWidth="1"/>
    <col min="5383" max="5383" width="16.26953125" style="56" customWidth="1"/>
    <col min="5384" max="5384" width="12.7265625" style="56" customWidth="1"/>
    <col min="5385" max="5385" width="11.453125" style="56" customWidth="1"/>
    <col min="5386" max="5386" width="12.1796875" style="56" customWidth="1"/>
    <col min="5387" max="5387" width="11.81640625" style="56" customWidth="1"/>
    <col min="5388" max="5388" width="13.453125" style="56" customWidth="1"/>
    <col min="5389" max="5389" width="9.1796875" style="56"/>
    <col min="5390" max="5390" width="0.26953125" style="56" customWidth="1"/>
    <col min="5391" max="5632" width="9.1796875" style="56"/>
    <col min="5633" max="5633" width="0.7265625" style="56" customWidth="1"/>
    <col min="5634" max="5634" width="3.7265625" style="56" customWidth="1"/>
    <col min="5635" max="5635" width="3.1796875" style="56" customWidth="1"/>
    <col min="5636" max="5636" width="27.7265625" style="56" customWidth="1"/>
    <col min="5637" max="5637" width="2.54296875" style="56" customWidth="1"/>
    <col min="5638" max="5638" width="2" style="56" customWidth="1"/>
    <col min="5639" max="5639" width="16.26953125" style="56" customWidth="1"/>
    <col min="5640" max="5640" width="12.7265625" style="56" customWidth="1"/>
    <col min="5641" max="5641" width="11.453125" style="56" customWidth="1"/>
    <col min="5642" max="5642" width="12.1796875" style="56" customWidth="1"/>
    <col min="5643" max="5643" width="11.81640625" style="56" customWidth="1"/>
    <col min="5644" max="5644" width="13.453125" style="56" customWidth="1"/>
    <col min="5645" max="5645" width="9.1796875" style="56"/>
    <col min="5646" max="5646" width="0.26953125" style="56" customWidth="1"/>
    <col min="5647" max="5888" width="9.1796875" style="56"/>
    <col min="5889" max="5889" width="0.7265625" style="56" customWidth="1"/>
    <col min="5890" max="5890" width="3.7265625" style="56" customWidth="1"/>
    <col min="5891" max="5891" width="3.1796875" style="56" customWidth="1"/>
    <col min="5892" max="5892" width="27.7265625" style="56" customWidth="1"/>
    <col min="5893" max="5893" width="2.54296875" style="56" customWidth="1"/>
    <col min="5894" max="5894" width="2" style="56" customWidth="1"/>
    <col min="5895" max="5895" width="16.26953125" style="56" customWidth="1"/>
    <col min="5896" max="5896" width="12.7265625" style="56" customWidth="1"/>
    <col min="5897" max="5897" width="11.453125" style="56" customWidth="1"/>
    <col min="5898" max="5898" width="12.1796875" style="56" customWidth="1"/>
    <col min="5899" max="5899" width="11.81640625" style="56" customWidth="1"/>
    <col min="5900" max="5900" width="13.453125" style="56" customWidth="1"/>
    <col min="5901" max="5901" width="9.1796875" style="56"/>
    <col min="5902" max="5902" width="0.26953125" style="56" customWidth="1"/>
    <col min="5903" max="6144" width="9.1796875" style="56"/>
    <col min="6145" max="6145" width="0.7265625" style="56" customWidth="1"/>
    <col min="6146" max="6146" width="3.7265625" style="56" customWidth="1"/>
    <col min="6147" max="6147" width="3.1796875" style="56" customWidth="1"/>
    <col min="6148" max="6148" width="27.7265625" style="56" customWidth="1"/>
    <col min="6149" max="6149" width="2.54296875" style="56" customWidth="1"/>
    <col min="6150" max="6150" width="2" style="56" customWidth="1"/>
    <col min="6151" max="6151" width="16.26953125" style="56" customWidth="1"/>
    <col min="6152" max="6152" width="12.7265625" style="56" customWidth="1"/>
    <col min="6153" max="6153" width="11.453125" style="56" customWidth="1"/>
    <col min="6154" max="6154" width="12.1796875" style="56" customWidth="1"/>
    <col min="6155" max="6155" width="11.81640625" style="56" customWidth="1"/>
    <col min="6156" max="6156" width="13.453125" style="56" customWidth="1"/>
    <col min="6157" max="6157" width="9.1796875" style="56"/>
    <col min="6158" max="6158" width="0.26953125" style="56" customWidth="1"/>
    <col min="6159" max="6400" width="9.1796875" style="56"/>
    <col min="6401" max="6401" width="0.7265625" style="56" customWidth="1"/>
    <col min="6402" max="6402" width="3.7265625" style="56" customWidth="1"/>
    <col min="6403" max="6403" width="3.1796875" style="56" customWidth="1"/>
    <col min="6404" max="6404" width="27.7265625" style="56" customWidth="1"/>
    <col min="6405" max="6405" width="2.54296875" style="56" customWidth="1"/>
    <col min="6406" max="6406" width="2" style="56" customWidth="1"/>
    <col min="6407" max="6407" width="16.26953125" style="56" customWidth="1"/>
    <col min="6408" max="6408" width="12.7265625" style="56" customWidth="1"/>
    <col min="6409" max="6409" width="11.453125" style="56" customWidth="1"/>
    <col min="6410" max="6410" width="12.1796875" style="56" customWidth="1"/>
    <col min="6411" max="6411" width="11.81640625" style="56" customWidth="1"/>
    <col min="6412" max="6412" width="13.453125" style="56" customWidth="1"/>
    <col min="6413" max="6413" width="9.1796875" style="56"/>
    <col min="6414" max="6414" width="0.26953125" style="56" customWidth="1"/>
    <col min="6415" max="6656" width="9.1796875" style="56"/>
    <col min="6657" max="6657" width="0.7265625" style="56" customWidth="1"/>
    <col min="6658" max="6658" width="3.7265625" style="56" customWidth="1"/>
    <col min="6659" max="6659" width="3.1796875" style="56" customWidth="1"/>
    <col min="6660" max="6660" width="27.7265625" style="56" customWidth="1"/>
    <col min="6661" max="6661" width="2.54296875" style="56" customWidth="1"/>
    <col min="6662" max="6662" width="2" style="56" customWidth="1"/>
    <col min="6663" max="6663" width="16.26953125" style="56" customWidth="1"/>
    <col min="6664" max="6664" width="12.7265625" style="56" customWidth="1"/>
    <col min="6665" max="6665" width="11.453125" style="56" customWidth="1"/>
    <col min="6666" max="6666" width="12.1796875" style="56" customWidth="1"/>
    <col min="6667" max="6667" width="11.81640625" style="56" customWidth="1"/>
    <col min="6668" max="6668" width="13.453125" style="56" customWidth="1"/>
    <col min="6669" max="6669" width="9.1796875" style="56"/>
    <col min="6670" max="6670" width="0.26953125" style="56" customWidth="1"/>
    <col min="6671" max="6912" width="9.1796875" style="56"/>
    <col min="6913" max="6913" width="0.7265625" style="56" customWidth="1"/>
    <col min="6914" max="6914" width="3.7265625" style="56" customWidth="1"/>
    <col min="6915" max="6915" width="3.1796875" style="56" customWidth="1"/>
    <col min="6916" max="6916" width="27.7265625" style="56" customWidth="1"/>
    <col min="6917" max="6917" width="2.54296875" style="56" customWidth="1"/>
    <col min="6918" max="6918" width="2" style="56" customWidth="1"/>
    <col min="6919" max="6919" width="16.26953125" style="56" customWidth="1"/>
    <col min="6920" max="6920" width="12.7265625" style="56" customWidth="1"/>
    <col min="6921" max="6921" width="11.453125" style="56" customWidth="1"/>
    <col min="6922" max="6922" width="12.1796875" style="56" customWidth="1"/>
    <col min="6923" max="6923" width="11.81640625" style="56" customWidth="1"/>
    <col min="6924" max="6924" width="13.453125" style="56" customWidth="1"/>
    <col min="6925" max="6925" width="9.1796875" style="56"/>
    <col min="6926" max="6926" width="0.26953125" style="56" customWidth="1"/>
    <col min="6927" max="7168" width="9.1796875" style="56"/>
    <col min="7169" max="7169" width="0.7265625" style="56" customWidth="1"/>
    <col min="7170" max="7170" width="3.7265625" style="56" customWidth="1"/>
    <col min="7171" max="7171" width="3.1796875" style="56" customWidth="1"/>
    <col min="7172" max="7172" width="27.7265625" style="56" customWidth="1"/>
    <col min="7173" max="7173" width="2.54296875" style="56" customWidth="1"/>
    <col min="7174" max="7174" width="2" style="56" customWidth="1"/>
    <col min="7175" max="7175" width="16.26953125" style="56" customWidth="1"/>
    <col min="7176" max="7176" width="12.7265625" style="56" customWidth="1"/>
    <col min="7177" max="7177" width="11.453125" style="56" customWidth="1"/>
    <col min="7178" max="7178" width="12.1796875" style="56" customWidth="1"/>
    <col min="7179" max="7179" width="11.81640625" style="56" customWidth="1"/>
    <col min="7180" max="7180" width="13.453125" style="56" customWidth="1"/>
    <col min="7181" max="7181" width="9.1796875" style="56"/>
    <col min="7182" max="7182" width="0.26953125" style="56" customWidth="1"/>
    <col min="7183" max="7424" width="9.1796875" style="56"/>
    <col min="7425" max="7425" width="0.7265625" style="56" customWidth="1"/>
    <col min="7426" max="7426" width="3.7265625" style="56" customWidth="1"/>
    <col min="7427" max="7427" width="3.1796875" style="56" customWidth="1"/>
    <col min="7428" max="7428" width="27.7265625" style="56" customWidth="1"/>
    <col min="7429" max="7429" width="2.54296875" style="56" customWidth="1"/>
    <col min="7430" max="7430" width="2" style="56" customWidth="1"/>
    <col min="7431" max="7431" width="16.26953125" style="56" customWidth="1"/>
    <col min="7432" max="7432" width="12.7265625" style="56" customWidth="1"/>
    <col min="7433" max="7433" width="11.453125" style="56" customWidth="1"/>
    <col min="7434" max="7434" width="12.1796875" style="56" customWidth="1"/>
    <col min="7435" max="7435" width="11.81640625" style="56" customWidth="1"/>
    <col min="7436" max="7436" width="13.453125" style="56" customWidth="1"/>
    <col min="7437" max="7437" width="9.1796875" style="56"/>
    <col min="7438" max="7438" width="0.26953125" style="56" customWidth="1"/>
    <col min="7439" max="7680" width="9.1796875" style="56"/>
    <col min="7681" max="7681" width="0.7265625" style="56" customWidth="1"/>
    <col min="7682" max="7682" width="3.7265625" style="56" customWidth="1"/>
    <col min="7683" max="7683" width="3.1796875" style="56" customWidth="1"/>
    <col min="7684" max="7684" width="27.7265625" style="56" customWidth="1"/>
    <col min="7685" max="7685" width="2.54296875" style="56" customWidth="1"/>
    <col min="7686" max="7686" width="2" style="56" customWidth="1"/>
    <col min="7687" max="7687" width="16.26953125" style="56" customWidth="1"/>
    <col min="7688" max="7688" width="12.7265625" style="56" customWidth="1"/>
    <col min="7689" max="7689" width="11.453125" style="56" customWidth="1"/>
    <col min="7690" max="7690" width="12.1796875" style="56" customWidth="1"/>
    <col min="7691" max="7691" width="11.81640625" style="56" customWidth="1"/>
    <col min="7692" max="7692" width="13.453125" style="56" customWidth="1"/>
    <col min="7693" max="7693" width="9.1796875" style="56"/>
    <col min="7694" max="7694" width="0.26953125" style="56" customWidth="1"/>
    <col min="7695" max="7936" width="9.1796875" style="56"/>
    <col min="7937" max="7937" width="0.7265625" style="56" customWidth="1"/>
    <col min="7938" max="7938" width="3.7265625" style="56" customWidth="1"/>
    <col min="7939" max="7939" width="3.1796875" style="56" customWidth="1"/>
    <col min="7940" max="7940" width="27.7265625" style="56" customWidth="1"/>
    <col min="7941" max="7941" width="2.54296875" style="56" customWidth="1"/>
    <col min="7942" max="7942" width="2" style="56" customWidth="1"/>
    <col min="7943" max="7943" width="16.26953125" style="56" customWidth="1"/>
    <col min="7944" max="7944" width="12.7265625" style="56" customWidth="1"/>
    <col min="7945" max="7945" width="11.453125" style="56" customWidth="1"/>
    <col min="7946" max="7946" width="12.1796875" style="56" customWidth="1"/>
    <col min="7947" max="7947" width="11.81640625" style="56" customWidth="1"/>
    <col min="7948" max="7948" width="13.453125" style="56" customWidth="1"/>
    <col min="7949" max="7949" width="9.1796875" style="56"/>
    <col min="7950" max="7950" width="0.26953125" style="56" customWidth="1"/>
    <col min="7951" max="8192" width="9.1796875" style="56"/>
    <col min="8193" max="8193" width="0.7265625" style="56" customWidth="1"/>
    <col min="8194" max="8194" width="3.7265625" style="56" customWidth="1"/>
    <col min="8195" max="8195" width="3.1796875" style="56" customWidth="1"/>
    <col min="8196" max="8196" width="27.7265625" style="56" customWidth="1"/>
    <col min="8197" max="8197" width="2.54296875" style="56" customWidth="1"/>
    <col min="8198" max="8198" width="2" style="56" customWidth="1"/>
    <col min="8199" max="8199" width="16.26953125" style="56" customWidth="1"/>
    <col min="8200" max="8200" width="12.7265625" style="56" customWidth="1"/>
    <col min="8201" max="8201" width="11.453125" style="56" customWidth="1"/>
    <col min="8202" max="8202" width="12.1796875" style="56" customWidth="1"/>
    <col min="8203" max="8203" width="11.81640625" style="56" customWidth="1"/>
    <col min="8204" max="8204" width="13.453125" style="56" customWidth="1"/>
    <col min="8205" max="8205" width="9.1796875" style="56"/>
    <col min="8206" max="8206" width="0.26953125" style="56" customWidth="1"/>
    <col min="8207" max="8448" width="9.1796875" style="56"/>
    <col min="8449" max="8449" width="0.7265625" style="56" customWidth="1"/>
    <col min="8450" max="8450" width="3.7265625" style="56" customWidth="1"/>
    <col min="8451" max="8451" width="3.1796875" style="56" customWidth="1"/>
    <col min="8452" max="8452" width="27.7265625" style="56" customWidth="1"/>
    <col min="8453" max="8453" width="2.54296875" style="56" customWidth="1"/>
    <col min="8454" max="8454" width="2" style="56" customWidth="1"/>
    <col min="8455" max="8455" width="16.26953125" style="56" customWidth="1"/>
    <col min="8456" max="8456" width="12.7265625" style="56" customWidth="1"/>
    <col min="8457" max="8457" width="11.453125" style="56" customWidth="1"/>
    <col min="8458" max="8458" width="12.1796875" style="56" customWidth="1"/>
    <col min="8459" max="8459" width="11.81640625" style="56" customWidth="1"/>
    <col min="8460" max="8460" width="13.453125" style="56" customWidth="1"/>
    <col min="8461" max="8461" width="9.1796875" style="56"/>
    <col min="8462" max="8462" width="0.26953125" style="56" customWidth="1"/>
    <col min="8463" max="8704" width="9.1796875" style="56"/>
    <col min="8705" max="8705" width="0.7265625" style="56" customWidth="1"/>
    <col min="8706" max="8706" width="3.7265625" style="56" customWidth="1"/>
    <col min="8707" max="8707" width="3.1796875" style="56" customWidth="1"/>
    <col min="8708" max="8708" width="27.7265625" style="56" customWidth="1"/>
    <col min="8709" max="8709" width="2.54296875" style="56" customWidth="1"/>
    <col min="8710" max="8710" width="2" style="56" customWidth="1"/>
    <col min="8711" max="8711" width="16.26953125" style="56" customWidth="1"/>
    <col min="8712" max="8712" width="12.7265625" style="56" customWidth="1"/>
    <col min="8713" max="8713" width="11.453125" style="56" customWidth="1"/>
    <col min="8714" max="8714" width="12.1796875" style="56" customWidth="1"/>
    <col min="8715" max="8715" width="11.81640625" style="56" customWidth="1"/>
    <col min="8716" max="8716" width="13.453125" style="56" customWidth="1"/>
    <col min="8717" max="8717" width="9.1796875" style="56"/>
    <col min="8718" max="8718" width="0.26953125" style="56" customWidth="1"/>
    <col min="8719" max="8960" width="9.1796875" style="56"/>
    <col min="8961" max="8961" width="0.7265625" style="56" customWidth="1"/>
    <col min="8962" max="8962" width="3.7265625" style="56" customWidth="1"/>
    <col min="8963" max="8963" width="3.1796875" style="56" customWidth="1"/>
    <col min="8964" max="8964" width="27.7265625" style="56" customWidth="1"/>
    <col min="8965" max="8965" width="2.54296875" style="56" customWidth="1"/>
    <col min="8966" max="8966" width="2" style="56" customWidth="1"/>
    <col min="8967" max="8967" width="16.26953125" style="56" customWidth="1"/>
    <col min="8968" max="8968" width="12.7265625" style="56" customWidth="1"/>
    <col min="8969" max="8969" width="11.453125" style="56" customWidth="1"/>
    <col min="8970" max="8970" width="12.1796875" style="56" customWidth="1"/>
    <col min="8971" max="8971" width="11.81640625" style="56" customWidth="1"/>
    <col min="8972" max="8972" width="13.453125" style="56" customWidth="1"/>
    <col min="8973" max="8973" width="9.1796875" style="56"/>
    <col min="8974" max="8974" width="0.26953125" style="56" customWidth="1"/>
    <col min="8975" max="9216" width="9.1796875" style="56"/>
    <col min="9217" max="9217" width="0.7265625" style="56" customWidth="1"/>
    <col min="9218" max="9218" width="3.7265625" style="56" customWidth="1"/>
    <col min="9219" max="9219" width="3.1796875" style="56" customWidth="1"/>
    <col min="9220" max="9220" width="27.7265625" style="56" customWidth="1"/>
    <col min="9221" max="9221" width="2.54296875" style="56" customWidth="1"/>
    <col min="9222" max="9222" width="2" style="56" customWidth="1"/>
    <col min="9223" max="9223" width="16.26953125" style="56" customWidth="1"/>
    <col min="9224" max="9224" width="12.7265625" style="56" customWidth="1"/>
    <col min="9225" max="9225" width="11.453125" style="56" customWidth="1"/>
    <col min="9226" max="9226" width="12.1796875" style="56" customWidth="1"/>
    <col min="9227" max="9227" width="11.81640625" style="56" customWidth="1"/>
    <col min="9228" max="9228" width="13.453125" style="56" customWidth="1"/>
    <col min="9229" max="9229" width="9.1796875" style="56"/>
    <col min="9230" max="9230" width="0.26953125" style="56" customWidth="1"/>
    <col min="9231" max="9472" width="9.1796875" style="56"/>
    <col min="9473" max="9473" width="0.7265625" style="56" customWidth="1"/>
    <col min="9474" max="9474" width="3.7265625" style="56" customWidth="1"/>
    <col min="9475" max="9475" width="3.1796875" style="56" customWidth="1"/>
    <col min="9476" max="9476" width="27.7265625" style="56" customWidth="1"/>
    <col min="9477" max="9477" width="2.54296875" style="56" customWidth="1"/>
    <col min="9478" max="9478" width="2" style="56" customWidth="1"/>
    <col min="9479" max="9479" width="16.26953125" style="56" customWidth="1"/>
    <col min="9480" max="9480" width="12.7265625" style="56" customWidth="1"/>
    <col min="9481" max="9481" width="11.453125" style="56" customWidth="1"/>
    <col min="9482" max="9482" width="12.1796875" style="56" customWidth="1"/>
    <col min="9483" max="9483" width="11.81640625" style="56" customWidth="1"/>
    <col min="9484" max="9484" width="13.453125" style="56" customWidth="1"/>
    <col min="9485" max="9485" width="9.1796875" style="56"/>
    <col min="9486" max="9486" width="0.26953125" style="56" customWidth="1"/>
    <col min="9487" max="9728" width="9.1796875" style="56"/>
    <col min="9729" max="9729" width="0.7265625" style="56" customWidth="1"/>
    <col min="9730" max="9730" width="3.7265625" style="56" customWidth="1"/>
    <col min="9731" max="9731" width="3.1796875" style="56" customWidth="1"/>
    <col min="9732" max="9732" width="27.7265625" style="56" customWidth="1"/>
    <col min="9733" max="9733" width="2.54296875" style="56" customWidth="1"/>
    <col min="9734" max="9734" width="2" style="56" customWidth="1"/>
    <col min="9735" max="9735" width="16.26953125" style="56" customWidth="1"/>
    <col min="9736" max="9736" width="12.7265625" style="56" customWidth="1"/>
    <col min="9737" max="9737" width="11.453125" style="56" customWidth="1"/>
    <col min="9738" max="9738" width="12.1796875" style="56" customWidth="1"/>
    <col min="9739" max="9739" width="11.81640625" style="56" customWidth="1"/>
    <col min="9740" max="9740" width="13.453125" style="56" customWidth="1"/>
    <col min="9741" max="9741" width="9.1796875" style="56"/>
    <col min="9742" max="9742" width="0.26953125" style="56" customWidth="1"/>
    <col min="9743" max="9984" width="9.1796875" style="56"/>
    <col min="9985" max="9985" width="0.7265625" style="56" customWidth="1"/>
    <col min="9986" max="9986" width="3.7265625" style="56" customWidth="1"/>
    <col min="9987" max="9987" width="3.1796875" style="56" customWidth="1"/>
    <col min="9988" max="9988" width="27.7265625" style="56" customWidth="1"/>
    <col min="9989" max="9989" width="2.54296875" style="56" customWidth="1"/>
    <col min="9990" max="9990" width="2" style="56" customWidth="1"/>
    <col min="9991" max="9991" width="16.26953125" style="56" customWidth="1"/>
    <col min="9992" max="9992" width="12.7265625" style="56" customWidth="1"/>
    <col min="9993" max="9993" width="11.453125" style="56" customWidth="1"/>
    <col min="9994" max="9994" width="12.1796875" style="56" customWidth="1"/>
    <col min="9995" max="9995" width="11.81640625" style="56" customWidth="1"/>
    <col min="9996" max="9996" width="13.453125" style="56" customWidth="1"/>
    <col min="9997" max="9997" width="9.1796875" style="56"/>
    <col min="9998" max="9998" width="0.26953125" style="56" customWidth="1"/>
    <col min="9999" max="10240" width="9.1796875" style="56"/>
    <col min="10241" max="10241" width="0.7265625" style="56" customWidth="1"/>
    <col min="10242" max="10242" width="3.7265625" style="56" customWidth="1"/>
    <col min="10243" max="10243" width="3.1796875" style="56" customWidth="1"/>
    <col min="10244" max="10244" width="27.7265625" style="56" customWidth="1"/>
    <col min="10245" max="10245" width="2.54296875" style="56" customWidth="1"/>
    <col min="10246" max="10246" width="2" style="56" customWidth="1"/>
    <col min="10247" max="10247" width="16.26953125" style="56" customWidth="1"/>
    <col min="10248" max="10248" width="12.7265625" style="56" customWidth="1"/>
    <col min="10249" max="10249" width="11.453125" style="56" customWidth="1"/>
    <col min="10250" max="10250" width="12.1796875" style="56" customWidth="1"/>
    <col min="10251" max="10251" width="11.81640625" style="56" customWidth="1"/>
    <col min="10252" max="10252" width="13.453125" style="56" customWidth="1"/>
    <col min="10253" max="10253" width="9.1796875" style="56"/>
    <col min="10254" max="10254" width="0.26953125" style="56" customWidth="1"/>
    <col min="10255" max="10496" width="9.1796875" style="56"/>
    <col min="10497" max="10497" width="0.7265625" style="56" customWidth="1"/>
    <col min="10498" max="10498" width="3.7265625" style="56" customWidth="1"/>
    <col min="10499" max="10499" width="3.1796875" style="56" customWidth="1"/>
    <col min="10500" max="10500" width="27.7265625" style="56" customWidth="1"/>
    <col min="10501" max="10501" width="2.54296875" style="56" customWidth="1"/>
    <col min="10502" max="10502" width="2" style="56" customWidth="1"/>
    <col min="10503" max="10503" width="16.26953125" style="56" customWidth="1"/>
    <col min="10504" max="10504" width="12.7265625" style="56" customWidth="1"/>
    <col min="10505" max="10505" width="11.453125" style="56" customWidth="1"/>
    <col min="10506" max="10506" width="12.1796875" style="56" customWidth="1"/>
    <col min="10507" max="10507" width="11.81640625" style="56" customWidth="1"/>
    <col min="10508" max="10508" width="13.453125" style="56" customWidth="1"/>
    <col min="10509" max="10509" width="9.1796875" style="56"/>
    <col min="10510" max="10510" width="0.26953125" style="56" customWidth="1"/>
    <col min="10511" max="10752" width="9.1796875" style="56"/>
    <col min="10753" max="10753" width="0.7265625" style="56" customWidth="1"/>
    <col min="10754" max="10754" width="3.7265625" style="56" customWidth="1"/>
    <col min="10755" max="10755" width="3.1796875" style="56" customWidth="1"/>
    <col min="10756" max="10756" width="27.7265625" style="56" customWidth="1"/>
    <col min="10757" max="10757" width="2.54296875" style="56" customWidth="1"/>
    <col min="10758" max="10758" width="2" style="56" customWidth="1"/>
    <col min="10759" max="10759" width="16.26953125" style="56" customWidth="1"/>
    <col min="10760" max="10760" width="12.7265625" style="56" customWidth="1"/>
    <col min="10761" max="10761" width="11.453125" style="56" customWidth="1"/>
    <col min="10762" max="10762" width="12.1796875" style="56" customWidth="1"/>
    <col min="10763" max="10763" width="11.81640625" style="56" customWidth="1"/>
    <col min="10764" max="10764" width="13.453125" style="56" customWidth="1"/>
    <col min="10765" max="10765" width="9.1796875" style="56"/>
    <col min="10766" max="10766" width="0.26953125" style="56" customWidth="1"/>
    <col min="10767" max="11008" width="9.1796875" style="56"/>
    <col min="11009" max="11009" width="0.7265625" style="56" customWidth="1"/>
    <col min="11010" max="11010" width="3.7265625" style="56" customWidth="1"/>
    <col min="11011" max="11011" width="3.1796875" style="56" customWidth="1"/>
    <col min="11012" max="11012" width="27.7265625" style="56" customWidth="1"/>
    <col min="11013" max="11013" width="2.54296875" style="56" customWidth="1"/>
    <col min="11014" max="11014" width="2" style="56" customWidth="1"/>
    <col min="11015" max="11015" width="16.26953125" style="56" customWidth="1"/>
    <col min="11016" max="11016" width="12.7265625" style="56" customWidth="1"/>
    <col min="11017" max="11017" width="11.453125" style="56" customWidth="1"/>
    <col min="11018" max="11018" width="12.1796875" style="56" customWidth="1"/>
    <col min="11019" max="11019" width="11.81640625" style="56" customWidth="1"/>
    <col min="11020" max="11020" width="13.453125" style="56" customWidth="1"/>
    <col min="11021" max="11021" width="9.1796875" style="56"/>
    <col min="11022" max="11022" width="0.26953125" style="56" customWidth="1"/>
    <col min="11023" max="11264" width="9.1796875" style="56"/>
    <col min="11265" max="11265" width="0.7265625" style="56" customWidth="1"/>
    <col min="11266" max="11266" width="3.7265625" style="56" customWidth="1"/>
    <col min="11267" max="11267" width="3.1796875" style="56" customWidth="1"/>
    <col min="11268" max="11268" width="27.7265625" style="56" customWidth="1"/>
    <col min="11269" max="11269" width="2.54296875" style="56" customWidth="1"/>
    <col min="11270" max="11270" width="2" style="56" customWidth="1"/>
    <col min="11271" max="11271" width="16.26953125" style="56" customWidth="1"/>
    <col min="11272" max="11272" width="12.7265625" style="56" customWidth="1"/>
    <col min="11273" max="11273" width="11.453125" style="56" customWidth="1"/>
    <col min="11274" max="11274" width="12.1796875" style="56" customWidth="1"/>
    <col min="11275" max="11275" width="11.81640625" style="56" customWidth="1"/>
    <col min="11276" max="11276" width="13.453125" style="56" customWidth="1"/>
    <col min="11277" max="11277" width="9.1796875" style="56"/>
    <col min="11278" max="11278" width="0.26953125" style="56" customWidth="1"/>
    <col min="11279" max="11520" width="9.1796875" style="56"/>
    <col min="11521" max="11521" width="0.7265625" style="56" customWidth="1"/>
    <col min="11522" max="11522" width="3.7265625" style="56" customWidth="1"/>
    <col min="11523" max="11523" width="3.1796875" style="56" customWidth="1"/>
    <col min="11524" max="11524" width="27.7265625" style="56" customWidth="1"/>
    <col min="11525" max="11525" width="2.54296875" style="56" customWidth="1"/>
    <col min="11526" max="11526" width="2" style="56" customWidth="1"/>
    <col min="11527" max="11527" width="16.26953125" style="56" customWidth="1"/>
    <col min="11528" max="11528" width="12.7265625" style="56" customWidth="1"/>
    <col min="11529" max="11529" width="11.453125" style="56" customWidth="1"/>
    <col min="11530" max="11530" width="12.1796875" style="56" customWidth="1"/>
    <col min="11531" max="11531" width="11.81640625" style="56" customWidth="1"/>
    <col min="11532" max="11532" width="13.453125" style="56" customWidth="1"/>
    <col min="11533" max="11533" width="9.1796875" style="56"/>
    <col min="11534" max="11534" width="0.26953125" style="56" customWidth="1"/>
    <col min="11535" max="11776" width="9.1796875" style="56"/>
    <col min="11777" max="11777" width="0.7265625" style="56" customWidth="1"/>
    <col min="11778" max="11778" width="3.7265625" style="56" customWidth="1"/>
    <col min="11779" max="11779" width="3.1796875" style="56" customWidth="1"/>
    <col min="11780" max="11780" width="27.7265625" style="56" customWidth="1"/>
    <col min="11781" max="11781" width="2.54296875" style="56" customWidth="1"/>
    <col min="11782" max="11782" width="2" style="56" customWidth="1"/>
    <col min="11783" max="11783" width="16.26953125" style="56" customWidth="1"/>
    <col min="11784" max="11784" width="12.7265625" style="56" customWidth="1"/>
    <col min="11785" max="11785" width="11.453125" style="56" customWidth="1"/>
    <col min="11786" max="11786" width="12.1796875" style="56" customWidth="1"/>
    <col min="11787" max="11787" width="11.81640625" style="56" customWidth="1"/>
    <col min="11788" max="11788" width="13.453125" style="56" customWidth="1"/>
    <col min="11789" max="11789" width="9.1796875" style="56"/>
    <col min="11790" max="11790" width="0.26953125" style="56" customWidth="1"/>
    <col min="11791" max="12032" width="9.1796875" style="56"/>
    <col min="12033" max="12033" width="0.7265625" style="56" customWidth="1"/>
    <col min="12034" max="12034" width="3.7265625" style="56" customWidth="1"/>
    <col min="12035" max="12035" width="3.1796875" style="56" customWidth="1"/>
    <col min="12036" max="12036" width="27.7265625" style="56" customWidth="1"/>
    <col min="12037" max="12037" width="2.54296875" style="56" customWidth="1"/>
    <col min="12038" max="12038" width="2" style="56" customWidth="1"/>
    <col min="12039" max="12039" width="16.26953125" style="56" customWidth="1"/>
    <col min="12040" max="12040" width="12.7265625" style="56" customWidth="1"/>
    <col min="12041" max="12041" width="11.453125" style="56" customWidth="1"/>
    <col min="12042" max="12042" width="12.1796875" style="56" customWidth="1"/>
    <col min="12043" max="12043" width="11.81640625" style="56" customWidth="1"/>
    <col min="12044" max="12044" width="13.453125" style="56" customWidth="1"/>
    <col min="12045" max="12045" width="9.1796875" style="56"/>
    <col min="12046" max="12046" width="0.26953125" style="56" customWidth="1"/>
    <col min="12047" max="12288" width="9.1796875" style="56"/>
    <col min="12289" max="12289" width="0.7265625" style="56" customWidth="1"/>
    <col min="12290" max="12290" width="3.7265625" style="56" customWidth="1"/>
    <col min="12291" max="12291" width="3.1796875" style="56" customWidth="1"/>
    <col min="12292" max="12292" width="27.7265625" style="56" customWidth="1"/>
    <col min="12293" max="12293" width="2.54296875" style="56" customWidth="1"/>
    <col min="12294" max="12294" width="2" style="56" customWidth="1"/>
    <col min="12295" max="12295" width="16.26953125" style="56" customWidth="1"/>
    <col min="12296" max="12296" width="12.7265625" style="56" customWidth="1"/>
    <col min="12297" max="12297" width="11.453125" style="56" customWidth="1"/>
    <col min="12298" max="12298" width="12.1796875" style="56" customWidth="1"/>
    <col min="12299" max="12299" width="11.81640625" style="56" customWidth="1"/>
    <col min="12300" max="12300" width="13.453125" style="56" customWidth="1"/>
    <col min="12301" max="12301" width="9.1796875" style="56"/>
    <col min="12302" max="12302" width="0.26953125" style="56" customWidth="1"/>
    <col min="12303" max="12544" width="9.1796875" style="56"/>
    <col min="12545" max="12545" width="0.7265625" style="56" customWidth="1"/>
    <col min="12546" max="12546" width="3.7265625" style="56" customWidth="1"/>
    <col min="12547" max="12547" width="3.1796875" style="56" customWidth="1"/>
    <col min="12548" max="12548" width="27.7265625" style="56" customWidth="1"/>
    <col min="12549" max="12549" width="2.54296875" style="56" customWidth="1"/>
    <col min="12550" max="12550" width="2" style="56" customWidth="1"/>
    <col min="12551" max="12551" width="16.26953125" style="56" customWidth="1"/>
    <col min="12552" max="12552" width="12.7265625" style="56" customWidth="1"/>
    <col min="12553" max="12553" width="11.453125" style="56" customWidth="1"/>
    <col min="12554" max="12554" width="12.1796875" style="56" customWidth="1"/>
    <col min="12555" max="12555" width="11.81640625" style="56" customWidth="1"/>
    <col min="12556" max="12556" width="13.453125" style="56" customWidth="1"/>
    <col min="12557" max="12557" width="9.1796875" style="56"/>
    <col min="12558" max="12558" width="0.26953125" style="56" customWidth="1"/>
    <col min="12559" max="12800" width="9.1796875" style="56"/>
    <col min="12801" max="12801" width="0.7265625" style="56" customWidth="1"/>
    <col min="12802" max="12802" width="3.7265625" style="56" customWidth="1"/>
    <col min="12803" max="12803" width="3.1796875" style="56" customWidth="1"/>
    <col min="12804" max="12804" width="27.7265625" style="56" customWidth="1"/>
    <col min="12805" max="12805" width="2.54296875" style="56" customWidth="1"/>
    <col min="12806" max="12806" width="2" style="56" customWidth="1"/>
    <col min="12807" max="12807" width="16.26953125" style="56" customWidth="1"/>
    <col min="12808" max="12808" width="12.7265625" style="56" customWidth="1"/>
    <col min="12809" max="12809" width="11.453125" style="56" customWidth="1"/>
    <col min="12810" max="12810" width="12.1796875" style="56" customWidth="1"/>
    <col min="12811" max="12811" width="11.81640625" style="56" customWidth="1"/>
    <col min="12812" max="12812" width="13.453125" style="56" customWidth="1"/>
    <col min="12813" max="12813" width="9.1796875" style="56"/>
    <col min="12814" max="12814" width="0.26953125" style="56" customWidth="1"/>
    <col min="12815" max="13056" width="9.1796875" style="56"/>
    <col min="13057" max="13057" width="0.7265625" style="56" customWidth="1"/>
    <col min="13058" max="13058" width="3.7265625" style="56" customWidth="1"/>
    <col min="13059" max="13059" width="3.1796875" style="56" customWidth="1"/>
    <col min="13060" max="13060" width="27.7265625" style="56" customWidth="1"/>
    <col min="13061" max="13061" width="2.54296875" style="56" customWidth="1"/>
    <col min="13062" max="13062" width="2" style="56" customWidth="1"/>
    <col min="13063" max="13063" width="16.26953125" style="56" customWidth="1"/>
    <col min="13064" max="13064" width="12.7265625" style="56" customWidth="1"/>
    <col min="13065" max="13065" width="11.453125" style="56" customWidth="1"/>
    <col min="13066" max="13066" width="12.1796875" style="56" customWidth="1"/>
    <col min="13067" max="13067" width="11.81640625" style="56" customWidth="1"/>
    <col min="13068" max="13068" width="13.453125" style="56" customWidth="1"/>
    <col min="13069" max="13069" width="9.1796875" style="56"/>
    <col min="13070" max="13070" width="0.26953125" style="56" customWidth="1"/>
    <col min="13071" max="13312" width="9.1796875" style="56"/>
    <col min="13313" max="13313" width="0.7265625" style="56" customWidth="1"/>
    <col min="13314" max="13314" width="3.7265625" style="56" customWidth="1"/>
    <col min="13315" max="13315" width="3.1796875" style="56" customWidth="1"/>
    <col min="13316" max="13316" width="27.7265625" style="56" customWidth="1"/>
    <col min="13317" max="13317" width="2.54296875" style="56" customWidth="1"/>
    <col min="13318" max="13318" width="2" style="56" customWidth="1"/>
    <col min="13319" max="13319" width="16.26953125" style="56" customWidth="1"/>
    <col min="13320" max="13320" width="12.7265625" style="56" customWidth="1"/>
    <col min="13321" max="13321" width="11.453125" style="56" customWidth="1"/>
    <col min="13322" max="13322" width="12.1796875" style="56" customWidth="1"/>
    <col min="13323" max="13323" width="11.81640625" style="56" customWidth="1"/>
    <col min="13324" max="13324" width="13.453125" style="56" customWidth="1"/>
    <col min="13325" max="13325" width="9.1796875" style="56"/>
    <col min="13326" max="13326" width="0.26953125" style="56" customWidth="1"/>
    <col min="13327" max="13568" width="9.1796875" style="56"/>
    <col min="13569" max="13569" width="0.7265625" style="56" customWidth="1"/>
    <col min="13570" max="13570" width="3.7265625" style="56" customWidth="1"/>
    <col min="13571" max="13571" width="3.1796875" style="56" customWidth="1"/>
    <col min="13572" max="13572" width="27.7265625" style="56" customWidth="1"/>
    <col min="13573" max="13573" width="2.54296875" style="56" customWidth="1"/>
    <col min="13574" max="13574" width="2" style="56" customWidth="1"/>
    <col min="13575" max="13575" width="16.26953125" style="56" customWidth="1"/>
    <col min="13576" max="13576" width="12.7265625" style="56" customWidth="1"/>
    <col min="13577" max="13577" width="11.453125" style="56" customWidth="1"/>
    <col min="13578" max="13578" width="12.1796875" style="56" customWidth="1"/>
    <col min="13579" max="13579" width="11.81640625" style="56" customWidth="1"/>
    <col min="13580" max="13580" width="13.453125" style="56" customWidth="1"/>
    <col min="13581" max="13581" width="9.1796875" style="56"/>
    <col min="13582" max="13582" width="0.26953125" style="56" customWidth="1"/>
    <col min="13583" max="13824" width="9.1796875" style="56"/>
    <col min="13825" max="13825" width="0.7265625" style="56" customWidth="1"/>
    <col min="13826" max="13826" width="3.7265625" style="56" customWidth="1"/>
    <col min="13827" max="13827" width="3.1796875" style="56" customWidth="1"/>
    <col min="13828" max="13828" width="27.7265625" style="56" customWidth="1"/>
    <col min="13829" max="13829" width="2.54296875" style="56" customWidth="1"/>
    <col min="13830" max="13830" width="2" style="56" customWidth="1"/>
    <col min="13831" max="13831" width="16.26953125" style="56" customWidth="1"/>
    <col min="13832" max="13832" width="12.7265625" style="56" customWidth="1"/>
    <col min="13833" max="13833" width="11.453125" style="56" customWidth="1"/>
    <col min="13834" max="13834" width="12.1796875" style="56" customWidth="1"/>
    <col min="13835" max="13835" width="11.81640625" style="56" customWidth="1"/>
    <col min="13836" max="13836" width="13.453125" style="56" customWidth="1"/>
    <col min="13837" max="13837" width="9.1796875" style="56"/>
    <col min="13838" max="13838" width="0.26953125" style="56" customWidth="1"/>
    <col min="13839" max="14080" width="9.1796875" style="56"/>
    <col min="14081" max="14081" width="0.7265625" style="56" customWidth="1"/>
    <col min="14082" max="14082" width="3.7265625" style="56" customWidth="1"/>
    <col min="14083" max="14083" width="3.1796875" style="56" customWidth="1"/>
    <col min="14084" max="14084" width="27.7265625" style="56" customWidth="1"/>
    <col min="14085" max="14085" width="2.54296875" style="56" customWidth="1"/>
    <col min="14086" max="14086" width="2" style="56" customWidth="1"/>
    <col min="14087" max="14087" width="16.26953125" style="56" customWidth="1"/>
    <col min="14088" max="14088" width="12.7265625" style="56" customWidth="1"/>
    <col min="14089" max="14089" width="11.453125" style="56" customWidth="1"/>
    <col min="14090" max="14090" width="12.1796875" style="56" customWidth="1"/>
    <col min="14091" max="14091" width="11.81640625" style="56" customWidth="1"/>
    <col min="14092" max="14092" width="13.453125" style="56" customWidth="1"/>
    <col min="14093" max="14093" width="9.1796875" style="56"/>
    <col min="14094" max="14094" width="0.26953125" style="56" customWidth="1"/>
    <col min="14095" max="14336" width="9.1796875" style="56"/>
    <col min="14337" max="14337" width="0.7265625" style="56" customWidth="1"/>
    <col min="14338" max="14338" width="3.7265625" style="56" customWidth="1"/>
    <col min="14339" max="14339" width="3.1796875" style="56" customWidth="1"/>
    <col min="14340" max="14340" width="27.7265625" style="56" customWidth="1"/>
    <col min="14341" max="14341" width="2.54296875" style="56" customWidth="1"/>
    <col min="14342" max="14342" width="2" style="56" customWidth="1"/>
    <col min="14343" max="14343" width="16.26953125" style="56" customWidth="1"/>
    <col min="14344" max="14344" width="12.7265625" style="56" customWidth="1"/>
    <col min="14345" max="14345" width="11.453125" style="56" customWidth="1"/>
    <col min="14346" max="14346" width="12.1796875" style="56" customWidth="1"/>
    <col min="14347" max="14347" width="11.81640625" style="56" customWidth="1"/>
    <col min="14348" max="14348" width="13.453125" style="56" customWidth="1"/>
    <col min="14349" max="14349" width="9.1796875" style="56"/>
    <col min="14350" max="14350" width="0.26953125" style="56" customWidth="1"/>
    <col min="14351" max="14592" width="9.1796875" style="56"/>
    <col min="14593" max="14593" width="0.7265625" style="56" customWidth="1"/>
    <col min="14594" max="14594" width="3.7265625" style="56" customWidth="1"/>
    <col min="14595" max="14595" width="3.1796875" style="56" customWidth="1"/>
    <col min="14596" max="14596" width="27.7265625" style="56" customWidth="1"/>
    <col min="14597" max="14597" width="2.54296875" style="56" customWidth="1"/>
    <col min="14598" max="14598" width="2" style="56" customWidth="1"/>
    <col min="14599" max="14599" width="16.26953125" style="56" customWidth="1"/>
    <col min="14600" max="14600" width="12.7265625" style="56" customWidth="1"/>
    <col min="14601" max="14601" width="11.453125" style="56" customWidth="1"/>
    <col min="14602" max="14602" width="12.1796875" style="56" customWidth="1"/>
    <col min="14603" max="14603" width="11.81640625" style="56" customWidth="1"/>
    <col min="14604" max="14604" width="13.453125" style="56" customWidth="1"/>
    <col min="14605" max="14605" width="9.1796875" style="56"/>
    <col min="14606" max="14606" width="0.26953125" style="56" customWidth="1"/>
    <col min="14607" max="14848" width="9.1796875" style="56"/>
    <col min="14849" max="14849" width="0.7265625" style="56" customWidth="1"/>
    <col min="14850" max="14850" width="3.7265625" style="56" customWidth="1"/>
    <col min="14851" max="14851" width="3.1796875" style="56" customWidth="1"/>
    <col min="14852" max="14852" width="27.7265625" style="56" customWidth="1"/>
    <col min="14853" max="14853" width="2.54296875" style="56" customWidth="1"/>
    <col min="14854" max="14854" width="2" style="56" customWidth="1"/>
    <col min="14855" max="14855" width="16.26953125" style="56" customWidth="1"/>
    <col min="14856" max="14856" width="12.7265625" style="56" customWidth="1"/>
    <col min="14857" max="14857" width="11.453125" style="56" customWidth="1"/>
    <col min="14858" max="14858" width="12.1796875" style="56" customWidth="1"/>
    <col min="14859" max="14859" width="11.81640625" style="56" customWidth="1"/>
    <col min="14860" max="14860" width="13.453125" style="56" customWidth="1"/>
    <col min="14861" max="14861" width="9.1796875" style="56"/>
    <col min="14862" max="14862" width="0.26953125" style="56" customWidth="1"/>
    <col min="14863" max="15104" width="9.1796875" style="56"/>
    <col min="15105" max="15105" width="0.7265625" style="56" customWidth="1"/>
    <col min="15106" max="15106" width="3.7265625" style="56" customWidth="1"/>
    <col min="15107" max="15107" width="3.1796875" style="56" customWidth="1"/>
    <col min="15108" max="15108" width="27.7265625" style="56" customWidth="1"/>
    <col min="15109" max="15109" width="2.54296875" style="56" customWidth="1"/>
    <col min="15110" max="15110" width="2" style="56" customWidth="1"/>
    <col min="15111" max="15111" width="16.26953125" style="56" customWidth="1"/>
    <col min="15112" max="15112" width="12.7265625" style="56" customWidth="1"/>
    <col min="15113" max="15113" width="11.453125" style="56" customWidth="1"/>
    <col min="15114" max="15114" width="12.1796875" style="56" customWidth="1"/>
    <col min="15115" max="15115" width="11.81640625" style="56" customWidth="1"/>
    <col min="15116" max="15116" width="13.453125" style="56" customWidth="1"/>
    <col min="15117" max="15117" width="9.1796875" style="56"/>
    <col min="15118" max="15118" width="0.26953125" style="56" customWidth="1"/>
    <col min="15119" max="15360" width="9.1796875" style="56"/>
    <col min="15361" max="15361" width="0.7265625" style="56" customWidth="1"/>
    <col min="15362" max="15362" width="3.7265625" style="56" customWidth="1"/>
    <col min="15363" max="15363" width="3.1796875" style="56" customWidth="1"/>
    <col min="15364" max="15364" width="27.7265625" style="56" customWidth="1"/>
    <col min="15365" max="15365" width="2.54296875" style="56" customWidth="1"/>
    <col min="15366" max="15366" width="2" style="56" customWidth="1"/>
    <col min="15367" max="15367" width="16.26953125" style="56" customWidth="1"/>
    <col min="15368" max="15368" width="12.7265625" style="56" customWidth="1"/>
    <col min="15369" max="15369" width="11.453125" style="56" customWidth="1"/>
    <col min="15370" max="15370" width="12.1796875" style="56" customWidth="1"/>
    <col min="15371" max="15371" width="11.81640625" style="56" customWidth="1"/>
    <col min="15372" max="15372" width="13.453125" style="56" customWidth="1"/>
    <col min="15373" max="15373" width="9.1796875" style="56"/>
    <col min="15374" max="15374" width="0.26953125" style="56" customWidth="1"/>
    <col min="15375" max="15616" width="9.1796875" style="56"/>
    <col min="15617" max="15617" width="0.7265625" style="56" customWidth="1"/>
    <col min="15618" max="15618" width="3.7265625" style="56" customWidth="1"/>
    <col min="15619" max="15619" width="3.1796875" style="56" customWidth="1"/>
    <col min="15620" max="15620" width="27.7265625" style="56" customWidth="1"/>
    <col min="15621" max="15621" width="2.54296875" style="56" customWidth="1"/>
    <col min="15622" max="15622" width="2" style="56" customWidth="1"/>
    <col min="15623" max="15623" width="16.26953125" style="56" customWidth="1"/>
    <col min="15624" max="15624" width="12.7265625" style="56" customWidth="1"/>
    <col min="15625" max="15625" width="11.453125" style="56" customWidth="1"/>
    <col min="15626" max="15626" width="12.1796875" style="56" customWidth="1"/>
    <col min="15627" max="15627" width="11.81640625" style="56" customWidth="1"/>
    <col min="15628" max="15628" width="13.453125" style="56" customWidth="1"/>
    <col min="15629" max="15629" width="9.1796875" style="56"/>
    <col min="15630" max="15630" width="0.26953125" style="56" customWidth="1"/>
    <col min="15631" max="15872" width="9.1796875" style="56"/>
    <col min="15873" max="15873" width="0.7265625" style="56" customWidth="1"/>
    <col min="15874" max="15874" width="3.7265625" style="56" customWidth="1"/>
    <col min="15875" max="15875" width="3.1796875" style="56" customWidth="1"/>
    <col min="15876" max="15876" width="27.7265625" style="56" customWidth="1"/>
    <col min="15877" max="15877" width="2.54296875" style="56" customWidth="1"/>
    <col min="15878" max="15878" width="2" style="56" customWidth="1"/>
    <col min="15879" max="15879" width="16.26953125" style="56" customWidth="1"/>
    <col min="15880" max="15880" width="12.7265625" style="56" customWidth="1"/>
    <col min="15881" max="15881" width="11.453125" style="56" customWidth="1"/>
    <col min="15882" max="15882" width="12.1796875" style="56" customWidth="1"/>
    <col min="15883" max="15883" width="11.81640625" style="56" customWidth="1"/>
    <col min="15884" max="15884" width="13.453125" style="56" customWidth="1"/>
    <col min="15885" max="15885" width="9.1796875" style="56"/>
    <col min="15886" max="15886" width="0.26953125" style="56" customWidth="1"/>
    <col min="15887" max="16128" width="9.1796875" style="56"/>
    <col min="16129" max="16129" width="0.7265625" style="56" customWidth="1"/>
    <col min="16130" max="16130" width="3.7265625" style="56" customWidth="1"/>
    <col min="16131" max="16131" width="3.1796875" style="56" customWidth="1"/>
    <col min="16132" max="16132" width="27.7265625" style="56" customWidth="1"/>
    <col min="16133" max="16133" width="2.54296875" style="56" customWidth="1"/>
    <col min="16134" max="16134" width="2" style="56" customWidth="1"/>
    <col min="16135" max="16135" width="16.26953125" style="56" customWidth="1"/>
    <col min="16136" max="16136" width="12.7265625" style="56" customWidth="1"/>
    <col min="16137" max="16137" width="11.453125" style="56" customWidth="1"/>
    <col min="16138" max="16138" width="12.1796875" style="56" customWidth="1"/>
    <col min="16139" max="16139" width="11.81640625" style="56" customWidth="1"/>
    <col min="16140" max="16140" width="13.453125" style="56" customWidth="1"/>
    <col min="16141" max="16141" width="9.1796875" style="56"/>
    <col min="16142" max="16142" width="0.26953125" style="56" customWidth="1"/>
    <col min="16143" max="16384" width="9.1796875" style="56"/>
  </cols>
  <sheetData>
    <row r="1" spans="2:12" s="2" customFormat="1" ht="17.5" x14ac:dyDescent="0.35">
      <c r="B1" s="259" t="s">
        <v>0</v>
      </c>
      <c r="C1" s="259"/>
      <c r="D1" s="259"/>
      <c r="E1" s="259"/>
      <c r="F1" s="259"/>
      <c r="G1" s="259"/>
      <c r="H1" s="259"/>
      <c r="I1" s="259"/>
      <c r="J1" s="259"/>
      <c r="K1" s="259"/>
      <c r="L1" s="259"/>
    </row>
    <row r="2" spans="2:12" s="2" customFormat="1" ht="15.5" x14ac:dyDescent="0.35">
      <c r="B2" s="1"/>
      <c r="C2" s="1"/>
      <c r="D2" s="1"/>
      <c r="E2" s="1"/>
      <c r="F2" s="1"/>
      <c r="G2" s="1"/>
      <c r="H2" s="1"/>
      <c r="I2" s="1"/>
      <c r="J2" s="1"/>
      <c r="K2" s="1"/>
      <c r="L2" s="1"/>
    </row>
    <row r="3" spans="2:12" s="6" customFormat="1" ht="16.899999999999999" customHeight="1" x14ac:dyDescent="0.35">
      <c r="B3" s="3" t="s">
        <v>1</v>
      </c>
      <c r="C3" s="139" t="s">
        <v>2</v>
      </c>
      <c r="D3" s="139"/>
      <c r="E3" s="139"/>
      <c r="F3" s="4" t="s">
        <v>3</v>
      </c>
      <c r="G3" s="138" t="s">
        <v>522</v>
      </c>
      <c r="H3" s="138"/>
      <c r="I3" s="138"/>
      <c r="J3" s="138"/>
      <c r="K3" s="138"/>
      <c r="L3" s="138"/>
    </row>
    <row r="4" spans="2:12" s="2" customFormat="1" ht="15" customHeight="1" x14ac:dyDescent="0.35">
      <c r="B4" s="7" t="s">
        <v>5</v>
      </c>
      <c r="C4" s="143" t="s">
        <v>6</v>
      </c>
      <c r="D4" s="143"/>
      <c r="E4" s="143"/>
      <c r="F4" s="8" t="s">
        <v>3</v>
      </c>
      <c r="G4" s="144"/>
      <c r="H4" s="144"/>
      <c r="I4" s="144"/>
      <c r="J4" s="144"/>
      <c r="K4" s="144"/>
      <c r="L4" s="144"/>
    </row>
    <row r="5" spans="2:12" s="2" customFormat="1" ht="15" customHeight="1" x14ac:dyDescent="0.35">
      <c r="B5" s="7" t="s">
        <v>7</v>
      </c>
      <c r="C5" s="143" t="s">
        <v>8</v>
      </c>
      <c r="D5" s="143"/>
      <c r="E5" s="143"/>
      <c r="F5" s="8" t="s">
        <v>9</v>
      </c>
      <c r="G5" s="137" t="s">
        <v>10</v>
      </c>
      <c r="H5" s="137"/>
      <c r="I5" s="137"/>
      <c r="J5" s="137"/>
      <c r="K5" s="137"/>
      <c r="L5" s="137"/>
    </row>
    <row r="6" spans="2:12" s="13" customFormat="1" ht="15" customHeight="1" x14ac:dyDescent="0.35">
      <c r="B6" s="10"/>
      <c r="C6" s="11" t="s">
        <v>11</v>
      </c>
      <c r="D6" s="12" t="s">
        <v>12</v>
      </c>
      <c r="E6" s="12"/>
      <c r="F6" s="12" t="s">
        <v>3</v>
      </c>
      <c r="G6" s="13" t="s">
        <v>13</v>
      </c>
    </row>
    <row r="7" spans="2:12" s="13" customFormat="1" ht="15" customHeight="1" x14ac:dyDescent="0.35">
      <c r="B7" s="10"/>
      <c r="C7" s="11" t="s">
        <v>14</v>
      </c>
      <c r="D7" s="12" t="s">
        <v>15</v>
      </c>
      <c r="E7" s="12"/>
      <c r="F7" s="12" t="s">
        <v>3</v>
      </c>
      <c r="G7" s="137" t="s">
        <v>13</v>
      </c>
      <c r="H7" s="137"/>
      <c r="I7" s="137"/>
      <c r="J7" s="137"/>
      <c r="K7" s="137"/>
      <c r="L7" s="137"/>
    </row>
    <row r="8" spans="2:12" s="13" customFormat="1" ht="15" customHeight="1" x14ac:dyDescent="0.35">
      <c r="B8" s="10"/>
      <c r="C8" s="11" t="s">
        <v>16</v>
      </c>
      <c r="D8" s="12" t="s">
        <v>17</v>
      </c>
      <c r="E8" s="12"/>
      <c r="F8" s="12" t="s">
        <v>3</v>
      </c>
      <c r="G8" s="137" t="s">
        <v>18</v>
      </c>
      <c r="H8" s="137"/>
      <c r="I8" s="137"/>
      <c r="J8" s="137"/>
      <c r="K8" s="137"/>
      <c r="L8" s="137"/>
    </row>
    <row r="9" spans="2:12" s="13" customFormat="1" ht="15" customHeight="1" x14ac:dyDescent="0.35">
      <c r="B9" s="10"/>
      <c r="C9" s="11" t="s">
        <v>19</v>
      </c>
      <c r="D9" s="12" t="s">
        <v>20</v>
      </c>
      <c r="E9" s="12"/>
      <c r="F9" s="12" t="s">
        <v>3</v>
      </c>
      <c r="G9" s="137" t="s">
        <v>522</v>
      </c>
      <c r="H9" s="137"/>
      <c r="I9" s="137"/>
      <c r="J9" s="137"/>
      <c r="K9" s="137"/>
      <c r="L9" s="137"/>
    </row>
    <row r="10" spans="2:12" s="13" customFormat="1" ht="15" customHeight="1" x14ac:dyDescent="0.35">
      <c r="B10" s="10"/>
      <c r="C10" s="11" t="s">
        <v>22</v>
      </c>
      <c r="D10" s="12" t="s">
        <v>23</v>
      </c>
      <c r="E10" s="12"/>
      <c r="F10" s="12" t="s">
        <v>3</v>
      </c>
      <c r="G10" s="9" t="s">
        <v>13</v>
      </c>
      <c r="H10" s="9"/>
      <c r="I10" s="9"/>
      <c r="J10" s="9"/>
      <c r="K10" s="9"/>
      <c r="L10" s="9"/>
    </row>
    <row r="11" spans="2:12" s="13" customFormat="1" ht="15" customHeight="1" x14ac:dyDescent="0.35">
      <c r="B11" s="10"/>
      <c r="C11" s="11" t="s">
        <v>24</v>
      </c>
      <c r="D11" s="12" t="s">
        <v>25</v>
      </c>
      <c r="E11" s="12"/>
      <c r="F11" s="12" t="s">
        <v>3</v>
      </c>
      <c r="G11" s="9" t="s">
        <v>13</v>
      </c>
      <c r="H11" s="9"/>
      <c r="I11" s="9"/>
      <c r="J11" s="9"/>
      <c r="K11" s="9"/>
      <c r="L11" s="9"/>
    </row>
    <row r="12" spans="2:12" s="13" customFormat="1" ht="15" customHeight="1" x14ac:dyDescent="0.35">
      <c r="B12" s="10"/>
      <c r="C12" s="11" t="s">
        <v>26</v>
      </c>
      <c r="D12" s="12" t="s">
        <v>27</v>
      </c>
      <c r="E12" s="12"/>
      <c r="F12" s="12" t="s">
        <v>3</v>
      </c>
      <c r="G12" s="137" t="s">
        <v>13</v>
      </c>
      <c r="H12" s="137"/>
      <c r="I12" s="137"/>
      <c r="J12" s="137"/>
      <c r="K12" s="137"/>
      <c r="L12" s="137"/>
    </row>
    <row r="13" spans="2:12" s="13" customFormat="1" ht="15" customHeight="1" x14ac:dyDescent="0.35">
      <c r="B13" s="10"/>
      <c r="C13" s="11"/>
      <c r="D13" s="12"/>
      <c r="E13" s="12"/>
      <c r="F13" s="12"/>
      <c r="G13" s="9"/>
      <c r="H13" s="9"/>
      <c r="I13" s="9"/>
      <c r="J13" s="9"/>
      <c r="K13" s="9"/>
      <c r="L13" s="9"/>
    </row>
    <row r="14" spans="2:12" s="6" customFormat="1" ht="109" customHeight="1" x14ac:dyDescent="0.35">
      <c r="B14" s="3" t="s">
        <v>29</v>
      </c>
      <c r="C14" s="139" t="s">
        <v>30</v>
      </c>
      <c r="D14" s="139"/>
      <c r="E14" s="139"/>
      <c r="F14" s="14" t="s">
        <v>3</v>
      </c>
      <c r="G14" s="178" t="s">
        <v>523</v>
      </c>
      <c r="H14" s="178"/>
      <c r="I14" s="178"/>
      <c r="J14" s="178"/>
      <c r="K14" s="178"/>
      <c r="L14" s="178"/>
    </row>
    <row r="15" spans="2:12" s="2" customFormat="1" ht="15" customHeight="1" x14ac:dyDescent="0.35">
      <c r="B15" s="7" t="s">
        <v>32</v>
      </c>
      <c r="C15" s="143" t="s">
        <v>33</v>
      </c>
      <c r="D15" s="143"/>
      <c r="E15" s="143"/>
    </row>
    <row r="16" spans="2:12" s="13" customFormat="1" ht="31.5" customHeight="1" x14ac:dyDescent="0.35">
      <c r="B16" s="10"/>
      <c r="C16" s="10" t="s">
        <v>11</v>
      </c>
      <c r="D16" s="12" t="s">
        <v>34</v>
      </c>
      <c r="E16" s="12"/>
      <c r="F16" s="12" t="s">
        <v>3</v>
      </c>
      <c r="G16" s="147" t="s">
        <v>584</v>
      </c>
      <c r="H16" s="147"/>
      <c r="I16" s="147"/>
      <c r="J16" s="147"/>
      <c r="K16" s="147"/>
      <c r="L16" s="147"/>
    </row>
    <row r="17" spans="2:12" s="13" customFormat="1" ht="22.5" customHeight="1" x14ac:dyDescent="0.35">
      <c r="B17" s="10"/>
      <c r="C17" s="17" t="s">
        <v>14</v>
      </c>
      <c r="D17" s="14" t="s">
        <v>36</v>
      </c>
      <c r="E17" s="14"/>
      <c r="F17" s="14" t="s">
        <v>3</v>
      </c>
      <c r="G17" s="148" t="s">
        <v>524</v>
      </c>
      <c r="H17" s="148"/>
      <c r="I17" s="148"/>
      <c r="J17" s="148"/>
      <c r="K17" s="148"/>
      <c r="L17" s="148"/>
    </row>
    <row r="18" spans="2:12" s="13" customFormat="1" ht="15" customHeight="1" x14ac:dyDescent="0.35">
      <c r="B18" s="10"/>
      <c r="C18" s="10" t="s">
        <v>16</v>
      </c>
      <c r="D18" s="12" t="s">
        <v>38</v>
      </c>
      <c r="E18" s="10"/>
      <c r="F18" s="12" t="s">
        <v>3</v>
      </c>
      <c r="G18" s="13" t="s">
        <v>525</v>
      </c>
    </row>
    <row r="19" spans="2:12" s="13" customFormat="1" ht="15" customHeight="1" x14ac:dyDescent="0.35">
      <c r="B19" s="10"/>
      <c r="C19" s="10"/>
      <c r="D19" s="12"/>
      <c r="E19" s="10"/>
      <c r="F19" s="12"/>
      <c r="G19" s="19"/>
    </row>
    <row r="20" spans="2:12" s="2" customFormat="1" ht="15" customHeight="1" x14ac:dyDescent="0.35">
      <c r="B20" s="7" t="s">
        <v>40</v>
      </c>
      <c r="C20" s="8" t="s">
        <v>41</v>
      </c>
      <c r="D20" s="8"/>
      <c r="E20" s="1"/>
      <c r="F20" s="1"/>
      <c r="G20" s="1"/>
      <c r="H20" s="1"/>
      <c r="I20" s="1"/>
      <c r="J20" s="1"/>
      <c r="K20" s="1"/>
      <c r="L20" s="1"/>
    </row>
    <row r="21" spans="2:12" s="50" customFormat="1" ht="57" customHeight="1" x14ac:dyDescent="0.35">
      <c r="B21" s="78" t="s">
        <v>42</v>
      </c>
      <c r="C21" s="245" t="s">
        <v>43</v>
      </c>
      <c r="D21" s="246"/>
      <c r="E21" s="246"/>
      <c r="F21" s="246"/>
      <c r="G21" s="247"/>
      <c r="H21" s="79" t="s">
        <v>44</v>
      </c>
      <c r="I21" s="79" t="s">
        <v>45</v>
      </c>
      <c r="J21" s="79" t="s">
        <v>46</v>
      </c>
      <c r="K21" s="79" t="s">
        <v>526</v>
      </c>
      <c r="L21" s="79" t="s">
        <v>48</v>
      </c>
    </row>
    <row r="22" spans="2:12" s="51" customFormat="1" ht="12.75" customHeight="1" x14ac:dyDescent="0.3">
      <c r="B22" s="80" t="s">
        <v>49</v>
      </c>
      <c r="C22" s="248" t="s">
        <v>50</v>
      </c>
      <c r="D22" s="249"/>
      <c r="E22" s="249"/>
      <c r="F22" s="249"/>
      <c r="G22" s="250"/>
      <c r="H22" s="80" t="s">
        <v>51</v>
      </c>
      <c r="I22" s="80" t="s">
        <v>52</v>
      </c>
      <c r="J22" s="80" t="s">
        <v>53</v>
      </c>
      <c r="K22" s="80" t="s">
        <v>54</v>
      </c>
      <c r="L22" s="80" t="s">
        <v>55</v>
      </c>
    </row>
    <row r="23" spans="2:12" s="55" customFormat="1" ht="61.5" customHeight="1" x14ac:dyDescent="0.3">
      <c r="B23" s="81">
        <v>1</v>
      </c>
      <c r="C23" s="219" t="s">
        <v>527</v>
      </c>
      <c r="D23" s="212"/>
      <c r="E23" s="212"/>
      <c r="F23" s="212"/>
      <c r="G23" s="214"/>
      <c r="H23" s="82" t="s">
        <v>309</v>
      </c>
      <c r="I23" s="83">
        <v>6</v>
      </c>
      <c r="J23" s="83">
        <v>6</v>
      </c>
      <c r="K23" s="83">
        <f t="shared" ref="K23:K33" si="0">+(I23*J23)</f>
        <v>36</v>
      </c>
      <c r="L23" s="84">
        <f>K23/1250</f>
        <v>2.8799999999999999E-2</v>
      </c>
    </row>
    <row r="24" spans="2:12" s="55" customFormat="1" ht="78" customHeight="1" x14ac:dyDescent="0.3">
      <c r="B24" s="81">
        <v>2</v>
      </c>
      <c r="C24" s="230" t="s">
        <v>528</v>
      </c>
      <c r="D24" s="203"/>
      <c r="E24" s="203"/>
      <c r="F24" s="203"/>
      <c r="G24" s="204"/>
      <c r="H24" s="82" t="s">
        <v>309</v>
      </c>
      <c r="I24" s="83">
        <v>2</v>
      </c>
      <c r="J24" s="83">
        <v>6</v>
      </c>
      <c r="K24" s="83">
        <f t="shared" si="0"/>
        <v>12</v>
      </c>
      <c r="L24" s="84">
        <f t="shared" ref="L24:L33" si="1">K24/1250</f>
        <v>9.5999999999999992E-3</v>
      </c>
    </row>
    <row r="25" spans="2:12" s="55" customFormat="1" ht="92.15" customHeight="1" x14ac:dyDescent="0.3">
      <c r="B25" s="81">
        <v>3</v>
      </c>
      <c r="C25" s="230" t="s">
        <v>529</v>
      </c>
      <c r="D25" s="203"/>
      <c r="E25" s="203"/>
      <c r="F25" s="203"/>
      <c r="G25" s="204"/>
      <c r="H25" s="82" t="s">
        <v>492</v>
      </c>
      <c r="I25" s="83">
        <v>6</v>
      </c>
      <c r="J25" s="83">
        <v>4</v>
      </c>
      <c r="K25" s="83">
        <f t="shared" si="0"/>
        <v>24</v>
      </c>
      <c r="L25" s="84">
        <f t="shared" si="1"/>
        <v>1.9199999999999998E-2</v>
      </c>
    </row>
    <row r="26" spans="2:12" s="55" customFormat="1" ht="61.5" customHeight="1" x14ac:dyDescent="0.3">
      <c r="B26" s="81">
        <v>4</v>
      </c>
      <c r="C26" s="230" t="s">
        <v>530</v>
      </c>
      <c r="D26" s="203"/>
      <c r="E26" s="203"/>
      <c r="F26" s="203"/>
      <c r="G26" s="204"/>
      <c r="H26" s="82" t="s">
        <v>531</v>
      </c>
      <c r="I26" s="83">
        <v>4</v>
      </c>
      <c r="J26" s="83">
        <v>16</v>
      </c>
      <c r="K26" s="83">
        <f t="shared" si="0"/>
        <v>64</v>
      </c>
      <c r="L26" s="84">
        <f t="shared" si="1"/>
        <v>5.1200000000000002E-2</v>
      </c>
    </row>
    <row r="27" spans="2:12" s="55" customFormat="1" ht="64" customHeight="1" x14ac:dyDescent="0.3">
      <c r="B27" s="81">
        <v>5</v>
      </c>
      <c r="C27" s="230" t="s">
        <v>532</v>
      </c>
      <c r="D27" s="203"/>
      <c r="E27" s="203"/>
      <c r="F27" s="203"/>
      <c r="G27" s="204"/>
      <c r="H27" s="82" t="s">
        <v>492</v>
      </c>
      <c r="I27" s="83">
        <v>3</v>
      </c>
      <c r="J27" s="83">
        <v>6</v>
      </c>
      <c r="K27" s="83">
        <f t="shared" si="0"/>
        <v>18</v>
      </c>
      <c r="L27" s="84">
        <f t="shared" si="1"/>
        <v>1.44E-2</v>
      </c>
    </row>
    <row r="28" spans="2:12" s="55" customFormat="1" ht="74.150000000000006" customHeight="1" x14ac:dyDescent="0.3">
      <c r="B28" s="81">
        <v>6</v>
      </c>
      <c r="C28" s="230" t="s">
        <v>533</v>
      </c>
      <c r="D28" s="203"/>
      <c r="E28" s="203"/>
      <c r="F28" s="203"/>
      <c r="G28" s="204"/>
      <c r="H28" s="82" t="s">
        <v>492</v>
      </c>
      <c r="I28" s="83">
        <v>6</v>
      </c>
      <c r="J28" s="83">
        <v>4</v>
      </c>
      <c r="K28" s="83">
        <f t="shared" si="0"/>
        <v>24</v>
      </c>
      <c r="L28" s="84">
        <f t="shared" si="1"/>
        <v>1.9199999999999998E-2</v>
      </c>
    </row>
    <row r="29" spans="2:12" s="55" customFormat="1" ht="48" customHeight="1" x14ac:dyDescent="0.3">
      <c r="B29" s="81">
        <v>7</v>
      </c>
      <c r="C29" s="230" t="s">
        <v>534</v>
      </c>
      <c r="D29" s="203"/>
      <c r="E29" s="203"/>
      <c r="F29" s="203"/>
      <c r="G29" s="204"/>
      <c r="H29" s="82" t="s">
        <v>492</v>
      </c>
      <c r="I29" s="83">
        <v>260</v>
      </c>
      <c r="J29" s="83">
        <v>2</v>
      </c>
      <c r="K29" s="83">
        <f t="shared" si="0"/>
        <v>520</v>
      </c>
      <c r="L29" s="84">
        <f t="shared" si="1"/>
        <v>0.41599999999999998</v>
      </c>
    </row>
    <row r="30" spans="2:12" s="55" customFormat="1" ht="47.5" customHeight="1" x14ac:dyDescent="0.3">
      <c r="B30" s="81">
        <v>8</v>
      </c>
      <c r="C30" s="230" t="s">
        <v>535</v>
      </c>
      <c r="D30" s="203"/>
      <c r="E30" s="203"/>
      <c r="F30" s="203"/>
      <c r="G30" s="204"/>
      <c r="H30" s="82" t="s">
        <v>492</v>
      </c>
      <c r="I30" s="83">
        <v>260</v>
      </c>
      <c r="J30" s="83">
        <v>2</v>
      </c>
      <c r="K30" s="83">
        <f t="shared" si="0"/>
        <v>520</v>
      </c>
      <c r="L30" s="84">
        <f t="shared" si="1"/>
        <v>0.41599999999999998</v>
      </c>
    </row>
    <row r="31" spans="2:12" s="55" customFormat="1" ht="63.75" customHeight="1" x14ac:dyDescent="0.3">
      <c r="B31" s="81">
        <v>9</v>
      </c>
      <c r="C31" s="230" t="s">
        <v>536</v>
      </c>
      <c r="D31" s="203"/>
      <c r="E31" s="203"/>
      <c r="F31" s="203"/>
      <c r="G31" s="204"/>
      <c r="H31" s="82" t="s">
        <v>492</v>
      </c>
      <c r="I31" s="83">
        <v>10</v>
      </c>
      <c r="J31" s="83">
        <v>4</v>
      </c>
      <c r="K31" s="83">
        <f t="shared" si="0"/>
        <v>40</v>
      </c>
      <c r="L31" s="84">
        <f t="shared" si="1"/>
        <v>3.2000000000000001E-2</v>
      </c>
    </row>
    <row r="32" spans="2:12" s="55" customFormat="1" ht="61.5" customHeight="1" x14ac:dyDescent="0.3">
      <c r="B32" s="81">
        <v>10</v>
      </c>
      <c r="C32" s="230" t="s">
        <v>537</v>
      </c>
      <c r="D32" s="203"/>
      <c r="E32" s="203"/>
      <c r="F32" s="203"/>
      <c r="G32" s="204"/>
      <c r="H32" s="82" t="s">
        <v>492</v>
      </c>
      <c r="I32" s="83">
        <v>12</v>
      </c>
      <c r="J32" s="83">
        <v>4</v>
      </c>
      <c r="K32" s="83">
        <f t="shared" si="0"/>
        <v>48</v>
      </c>
      <c r="L32" s="84">
        <f t="shared" si="1"/>
        <v>3.8399999999999997E-2</v>
      </c>
    </row>
    <row r="33" spans="1:12" s="55" customFormat="1" ht="59.15" customHeight="1" x14ac:dyDescent="0.3">
      <c r="B33" s="81">
        <v>11</v>
      </c>
      <c r="C33" s="226" t="s">
        <v>538</v>
      </c>
      <c r="D33" s="227"/>
      <c r="E33" s="227"/>
      <c r="F33" s="227"/>
      <c r="G33" s="228"/>
      <c r="H33" s="82" t="s">
        <v>309</v>
      </c>
      <c r="I33" s="83">
        <v>12</v>
      </c>
      <c r="J33" s="83">
        <v>4</v>
      </c>
      <c r="K33" s="83">
        <f t="shared" si="0"/>
        <v>48</v>
      </c>
      <c r="L33" s="84">
        <f t="shared" si="1"/>
        <v>3.8399999999999997E-2</v>
      </c>
    </row>
    <row r="34" spans="1:12" s="55" customFormat="1" ht="13.5" customHeight="1" x14ac:dyDescent="0.3">
      <c r="B34" s="233" t="s">
        <v>83</v>
      </c>
      <c r="C34" s="234"/>
      <c r="D34" s="234"/>
      <c r="E34" s="234"/>
      <c r="F34" s="234"/>
      <c r="G34" s="235"/>
      <c r="H34" s="239" t="s">
        <v>84</v>
      </c>
      <c r="I34" s="239">
        <f>SUM(I23:I33)</f>
        <v>581</v>
      </c>
      <c r="J34" s="241">
        <f>SUM(J23:J33)</f>
        <v>58</v>
      </c>
      <c r="K34" s="241">
        <f>SUM(K23:K33)</f>
        <v>1354</v>
      </c>
      <c r="L34" s="266">
        <f>+(K34/1250)</f>
        <v>1.0831999999999999</v>
      </c>
    </row>
    <row r="35" spans="1:12" s="55" customFormat="1" ht="18.649999999999999" customHeight="1" x14ac:dyDescent="0.3">
      <c r="B35" s="236"/>
      <c r="C35" s="237"/>
      <c r="D35" s="237"/>
      <c r="E35" s="237"/>
      <c r="F35" s="237"/>
      <c r="G35" s="238"/>
      <c r="H35" s="240"/>
      <c r="I35" s="240"/>
      <c r="J35" s="242"/>
      <c r="K35" s="242"/>
      <c r="L35" s="267"/>
    </row>
    <row r="36" spans="1:12" s="55" customFormat="1" ht="18.649999999999999" customHeight="1" x14ac:dyDescent="0.3">
      <c r="B36" s="268" t="s">
        <v>85</v>
      </c>
      <c r="C36" s="269"/>
      <c r="D36" s="269"/>
      <c r="E36" s="269"/>
      <c r="F36" s="269"/>
      <c r="G36" s="269"/>
      <c r="H36" s="269"/>
      <c r="I36" s="269"/>
      <c r="J36" s="269"/>
      <c r="K36" s="270"/>
      <c r="L36" s="85" t="s">
        <v>86</v>
      </c>
    </row>
    <row r="37" spans="1:12" s="55" customFormat="1" ht="18.649999999999999" customHeight="1" x14ac:dyDescent="0.3">
      <c r="B37" s="86"/>
      <c r="C37" s="86"/>
      <c r="D37" s="86"/>
      <c r="E37" s="86"/>
      <c r="F37" s="86"/>
      <c r="G37" s="86"/>
      <c r="H37" s="87"/>
      <c r="I37" s="87"/>
      <c r="J37" s="88"/>
      <c r="K37" s="88"/>
      <c r="L37" s="89"/>
    </row>
    <row r="38" spans="1:12" s="55" customFormat="1" ht="18.649999999999999" customHeight="1" x14ac:dyDescent="0.3">
      <c r="B38" s="90" t="s">
        <v>95</v>
      </c>
      <c r="C38" s="243" t="s">
        <v>88</v>
      </c>
      <c r="D38" s="243"/>
      <c r="E38" s="86"/>
      <c r="F38" s="86"/>
      <c r="G38" s="86"/>
      <c r="H38" s="87"/>
      <c r="I38" s="87"/>
      <c r="J38" s="88"/>
      <c r="K38" s="88"/>
      <c r="L38" s="89"/>
    </row>
    <row r="39" spans="1:12" s="55" customFormat="1" ht="18.649999999999999" customHeight="1" x14ac:dyDescent="0.3">
      <c r="B39" s="86"/>
      <c r="C39" s="86">
        <v>1</v>
      </c>
      <c r="D39" s="222" t="s">
        <v>539</v>
      </c>
      <c r="E39" s="222"/>
      <c r="F39" s="222"/>
      <c r="G39" s="222"/>
      <c r="H39" s="222"/>
      <c r="I39" s="222"/>
      <c r="J39" s="222"/>
      <c r="K39" s="222"/>
      <c r="L39" s="222"/>
    </row>
    <row r="40" spans="1:12" s="55" customFormat="1" ht="18.649999999999999" customHeight="1" x14ac:dyDescent="0.3">
      <c r="B40" s="86"/>
      <c r="C40" s="86">
        <v>2</v>
      </c>
      <c r="D40" s="55" t="s">
        <v>540</v>
      </c>
    </row>
    <row r="41" spans="1:12" s="55" customFormat="1" ht="18.649999999999999" customHeight="1" x14ac:dyDescent="0.3">
      <c r="B41" s="86"/>
      <c r="C41" s="86">
        <v>3</v>
      </c>
      <c r="D41" s="222" t="s">
        <v>541</v>
      </c>
      <c r="E41" s="222"/>
      <c r="F41" s="222"/>
      <c r="G41" s="222"/>
      <c r="H41" s="222"/>
      <c r="I41" s="222"/>
      <c r="J41" s="222"/>
      <c r="K41" s="222"/>
      <c r="L41" s="222"/>
    </row>
    <row r="42" spans="1:12" s="55" customFormat="1" ht="18.649999999999999" customHeight="1" x14ac:dyDescent="0.3">
      <c r="B42" s="86"/>
      <c r="C42" s="86">
        <v>4</v>
      </c>
      <c r="D42" s="222" t="s">
        <v>542</v>
      </c>
      <c r="E42" s="222"/>
      <c r="F42" s="222"/>
      <c r="G42" s="222"/>
      <c r="H42" s="222"/>
      <c r="I42" s="222"/>
      <c r="J42" s="222"/>
      <c r="K42" s="222"/>
      <c r="L42" s="222"/>
    </row>
    <row r="43" spans="1:12" ht="15" customHeight="1" x14ac:dyDescent="0.25"/>
    <row r="44" spans="1:12" s="55" customFormat="1" ht="15" customHeight="1" x14ac:dyDescent="0.35">
      <c r="A44" s="13"/>
      <c r="B44" s="7" t="s">
        <v>97</v>
      </c>
      <c r="C44" s="8" t="s">
        <v>130</v>
      </c>
      <c r="D44" s="12"/>
      <c r="E44" s="10"/>
      <c r="F44" s="12"/>
      <c r="G44" s="12"/>
      <c r="H44" s="10"/>
      <c r="I44" s="10"/>
      <c r="J44" s="10"/>
      <c r="K44" s="10"/>
      <c r="L44" s="10"/>
    </row>
    <row r="45" spans="1:12" s="58" customFormat="1" ht="15" customHeight="1" x14ac:dyDescent="0.35">
      <c r="A45" s="2"/>
      <c r="B45" s="32" t="s">
        <v>42</v>
      </c>
      <c r="C45" s="172" t="s">
        <v>131</v>
      </c>
      <c r="D45" s="173"/>
      <c r="E45" s="173"/>
      <c r="F45" s="173"/>
      <c r="G45" s="173"/>
      <c r="H45" s="173"/>
      <c r="I45" s="174"/>
      <c r="J45" s="172" t="s">
        <v>132</v>
      </c>
      <c r="K45" s="173"/>
      <c r="L45" s="174"/>
    </row>
    <row r="46" spans="1:12" s="59" customFormat="1" ht="15" customHeight="1" x14ac:dyDescent="0.35">
      <c r="A46" s="37"/>
      <c r="B46" s="33">
        <v>1</v>
      </c>
      <c r="C46" s="169" t="s">
        <v>133</v>
      </c>
      <c r="D46" s="170"/>
      <c r="E46" s="170"/>
      <c r="F46" s="170"/>
      <c r="G46" s="170"/>
      <c r="H46" s="170"/>
      <c r="I46" s="171"/>
      <c r="J46" s="34" t="s">
        <v>134</v>
      </c>
      <c r="K46" s="35"/>
      <c r="L46" s="36"/>
    </row>
    <row r="47" spans="1:12" s="59" customFormat="1" ht="40.5" customHeight="1" x14ac:dyDescent="0.35">
      <c r="A47" s="37"/>
      <c r="B47" s="33">
        <v>2</v>
      </c>
      <c r="C47" s="175" t="s">
        <v>135</v>
      </c>
      <c r="D47" s="176"/>
      <c r="E47" s="176"/>
      <c r="F47" s="176"/>
      <c r="G47" s="176"/>
      <c r="H47" s="176"/>
      <c r="I47" s="177"/>
      <c r="J47" s="34" t="s">
        <v>136</v>
      </c>
      <c r="K47" s="35"/>
      <c r="L47" s="36"/>
    </row>
    <row r="48" spans="1:12" s="59" customFormat="1" ht="36.75" customHeight="1" x14ac:dyDescent="0.35">
      <c r="A48" s="37"/>
      <c r="B48" s="38">
        <v>3</v>
      </c>
      <c r="C48" s="155" t="s">
        <v>137</v>
      </c>
      <c r="D48" s="155"/>
      <c r="E48" s="155"/>
      <c r="F48" s="155"/>
      <c r="G48" s="155"/>
      <c r="H48" s="155"/>
      <c r="I48" s="155"/>
      <c r="J48" s="34" t="s">
        <v>138</v>
      </c>
      <c r="K48" s="35"/>
      <c r="L48" s="36"/>
    </row>
    <row r="49" spans="1:12" s="59" customFormat="1" ht="35.25" customHeight="1" x14ac:dyDescent="0.35">
      <c r="A49" s="37"/>
      <c r="B49" s="38">
        <v>4</v>
      </c>
      <c r="C49" s="155" t="s">
        <v>139</v>
      </c>
      <c r="D49" s="155"/>
      <c r="E49" s="155"/>
      <c r="F49" s="155"/>
      <c r="G49" s="155"/>
      <c r="H49" s="155"/>
      <c r="I49" s="155"/>
      <c r="J49" s="169" t="s">
        <v>140</v>
      </c>
      <c r="K49" s="170"/>
      <c r="L49" s="171"/>
    </row>
    <row r="50" spans="1:12" s="55" customFormat="1" ht="8.25" customHeight="1" x14ac:dyDescent="0.35">
      <c r="A50" s="13"/>
      <c r="B50" s="13"/>
      <c r="C50" s="13"/>
      <c r="D50" s="13"/>
      <c r="E50" s="13"/>
      <c r="F50" s="13"/>
      <c r="G50" s="13"/>
      <c r="H50" s="13"/>
      <c r="I50" s="13"/>
      <c r="J50" s="13"/>
      <c r="K50" s="13"/>
      <c r="L50" s="13"/>
    </row>
    <row r="51" spans="1:12" s="55" customFormat="1" ht="8.25" customHeight="1" x14ac:dyDescent="0.35">
      <c r="A51" s="13"/>
      <c r="B51" s="13"/>
      <c r="C51" s="13"/>
      <c r="D51" s="13"/>
      <c r="E51" s="13"/>
      <c r="F51" s="13"/>
      <c r="G51" s="13"/>
      <c r="H51" s="13"/>
      <c r="I51" s="13"/>
      <c r="J51" s="13"/>
      <c r="K51" s="13"/>
      <c r="L51" s="13"/>
    </row>
    <row r="52" spans="1:12" s="55" customFormat="1" ht="15" customHeight="1" x14ac:dyDescent="0.35">
      <c r="A52" s="13"/>
      <c r="B52" s="7" t="s">
        <v>99</v>
      </c>
      <c r="C52" s="8" t="s">
        <v>142</v>
      </c>
      <c r="D52" s="12"/>
      <c r="E52" s="10"/>
      <c r="F52" s="12"/>
      <c r="G52" s="12"/>
      <c r="H52" s="10"/>
      <c r="I52" s="10"/>
      <c r="J52" s="10"/>
      <c r="K52" s="10"/>
      <c r="L52" s="10"/>
    </row>
    <row r="53" spans="1:12" s="58" customFormat="1" ht="15" customHeight="1" x14ac:dyDescent="0.35">
      <c r="A53" s="2"/>
      <c r="B53" s="32" t="s">
        <v>42</v>
      </c>
      <c r="C53" s="172" t="s">
        <v>131</v>
      </c>
      <c r="D53" s="173"/>
      <c r="E53" s="173"/>
      <c r="F53" s="173"/>
      <c r="G53" s="173"/>
      <c r="H53" s="173"/>
      <c r="I53" s="174"/>
      <c r="J53" s="172" t="s">
        <v>132</v>
      </c>
      <c r="K53" s="173"/>
      <c r="L53" s="174"/>
    </row>
    <row r="54" spans="1:12" s="59" customFormat="1" ht="15" customHeight="1" x14ac:dyDescent="0.35">
      <c r="A54" s="37"/>
      <c r="B54" s="38">
        <v>1</v>
      </c>
      <c r="C54" s="175" t="s">
        <v>143</v>
      </c>
      <c r="D54" s="176"/>
      <c r="E54" s="176"/>
      <c r="F54" s="176"/>
      <c r="G54" s="176"/>
      <c r="H54" s="176"/>
      <c r="I54" s="177"/>
      <c r="J54" s="176" t="s">
        <v>144</v>
      </c>
      <c r="K54" s="176"/>
      <c r="L54" s="177"/>
    </row>
    <row r="55" spans="1:12" s="59" customFormat="1" ht="19.899999999999999" customHeight="1" x14ac:dyDescent="0.35">
      <c r="A55" s="37"/>
      <c r="B55" s="38">
        <v>2</v>
      </c>
      <c r="C55" s="175" t="s">
        <v>145</v>
      </c>
      <c r="D55" s="176"/>
      <c r="E55" s="176"/>
      <c r="F55" s="176"/>
      <c r="G55" s="176"/>
      <c r="H55" s="176"/>
      <c r="I55" s="177"/>
      <c r="J55" s="176" t="s">
        <v>146</v>
      </c>
      <c r="K55" s="176"/>
      <c r="L55" s="177"/>
    </row>
    <row r="56" spans="1:12" s="59" customFormat="1" ht="19.899999999999999" customHeight="1" x14ac:dyDescent="0.35">
      <c r="A56" s="37"/>
      <c r="B56" s="38">
        <v>3</v>
      </c>
      <c r="C56" s="175" t="s">
        <v>147</v>
      </c>
      <c r="D56" s="176"/>
      <c r="E56" s="176"/>
      <c r="F56" s="176"/>
      <c r="G56" s="176"/>
      <c r="H56" s="176"/>
      <c r="I56" s="177"/>
      <c r="J56" s="176" t="s">
        <v>148</v>
      </c>
      <c r="K56" s="176"/>
      <c r="L56" s="177"/>
    </row>
    <row r="57" spans="1:12" s="59" customFormat="1" ht="19.149999999999999" customHeight="1" x14ac:dyDescent="0.35">
      <c r="A57" s="37"/>
      <c r="B57" s="38">
        <v>4</v>
      </c>
      <c r="C57" s="175" t="s">
        <v>149</v>
      </c>
      <c r="D57" s="176"/>
      <c r="E57" s="176"/>
      <c r="F57" s="176"/>
      <c r="G57" s="176"/>
      <c r="H57" s="176"/>
      <c r="I57" s="177"/>
      <c r="J57" s="176" t="s">
        <v>150</v>
      </c>
      <c r="K57" s="176"/>
      <c r="L57" s="177"/>
    </row>
    <row r="58" spans="1:12" s="59" customFormat="1" ht="15" customHeight="1" x14ac:dyDescent="0.35">
      <c r="A58" s="37"/>
      <c r="B58" s="38">
        <v>5</v>
      </c>
      <c r="C58" s="175" t="s">
        <v>151</v>
      </c>
      <c r="D58" s="176"/>
      <c r="E58" s="176"/>
      <c r="F58" s="176"/>
      <c r="G58" s="176"/>
      <c r="H58" s="176"/>
      <c r="I58" s="177"/>
      <c r="J58" s="176" t="s">
        <v>152</v>
      </c>
      <c r="K58" s="176"/>
      <c r="L58" s="177"/>
    </row>
    <row r="59" spans="1:12" s="59" customFormat="1" ht="15" customHeight="1" x14ac:dyDescent="0.35">
      <c r="A59" s="37"/>
      <c r="B59" s="38">
        <v>6</v>
      </c>
      <c r="C59" s="175" t="s">
        <v>153</v>
      </c>
      <c r="D59" s="176"/>
      <c r="E59" s="176"/>
      <c r="F59" s="176"/>
      <c r="G59" s="176"/>
      <c r="H59" s="176"/>
      <c r="I59" s="177"/>
      <c r="J59" s="176" t="s">
        <v>154</v>
      </c>
      <c r="K59" s="176"/>
      <c r="L59" s="177"/>
    </row>
    <row r="60" spans="1:12" s="59" customFormat="1" ht="15" customHeight="1" x14ac:dyDescent="0.35">
      <c r="A60" s="37"/>
      <c r="B60" s="38">
        <v>7</v>
      </c>
      <c r="C60" s="175" t="s">
        <v>139</v>
      </c>
      <c r="D60" s="176"/>
      <c r="E60" s="176"/>
      <c r="F60" s="176"/>
      <c r="G60" s="176"/>
      <c r="H60" s="176"/>
      <c r="I60" s="177"/>
      <c r="J60" s="176" t="s">
        <v>155</v>
      </c>
      <c r="K60" s="176"/>
      <c r="L60" s="177"/>
    </row>
    <row r="61" spans="1:12" ht="15" customHeight="1" x14ac:dyDescent="0.35">
      <c r="A61" s="13"/>
      <c r="B61" s="13"/>
      <c r="C61" s="13"/>
      <c r="D61" s="13"/>
      <c r="E61" s="13"/>
      <c r="F61" s="13"/>
      <c r="G61" s="13"/>
      <c r="H61" s="13"/>
      <c r="I61" s="13"/>
      <c r="J61" s="13"/>
      <c r="K61" s="13"/>
      <c r="L61" s="13"/>
    </row>
    <row r="62" spans="1:12" s="58" customFormat="1" ht="15" customHeight="1" x14ac:dyDescent="0.35">
      <c r="A62" s="2"/>
      <c r="B62" s="39" t="s">
        <v>101</v>
      </c>
      <c r="C62" s="8" t="s">
        <v>156</v>
      </c>
      <c r="D62" s="2"/>
      <c r="E62" s="2"/>
      <c r="F62" s="2"/>
      <c r="G62" s="2"/>
      <c r="H62" s="2"/>
      <c r="I62" s="2"/>
      <c r="J62" s="2"/>
      <c r="K62" s="2"/>
      <c r="L62" s="2"/>
    </row>
    <row r="63" spans="1:12" ht="21.75" customHeight="1" x14ac:dyDescent="0.35">
      <c r="A63" s="13"/>
      <c r="B63" s="13"/>
      <c r="C63" s="37" t="s">
        <v>11</v>
      </c>
      <c r="D63" s="179" t="s">
        <v>543</v>
      </c>
      <c r="E63" s="179"/>
      <c r="F63" s="179"/>
      <c r="G63" s="179"/>
      <c r="H63" s="179"/>
      <c r="I63" s="179"/>
      <c r="J63" s="179"/>
      <c r="K63" s="179"/>
      <c r="L63" s="179"/>
    </row>
    <row r="64" spans="1:12" ht="18.75" customHeight="1" x14ac:dyDescent="0.35">
      <c r="A64" s="13"/>
      <c r="B64" s="13"/>
      <c r="C64" s="37" t="s">
        <v>14</v>
      </c>
      <c r="D64" s="179" t="s">
        <v>544</v>
      </c>
      <c r="E64" s="179"/>
      <c r="F64" s="179"/>
      <c r="G64" s="179"/>
      <c r="H64" s="179"/>
      <c r="I64" s="179"/>
      <c r="J64" s="179"/>
      <c r="K64" s="179"/>
      <c r="L64" s="179"/>
    </row>
    <row r="65" spans="1:12" ht="33" customHeight="1" x14ac:dyDescent="0.35">
      <c r="A65" s="13"/>
      <c r="B65" s="13"/>
      <c r="C65" s="37" t="s">
        <v>16</v>
      </c>
      <c r="D65" s="179" t="s">
        <v>159</v>
      </c>
      <c r="E65" s="179"/>
      <c r="F65" s="179"/>
      <c r="G65" s="179"/>
      <c r="H65" s="179"/>
      <c r="I65" s="179"/>
      <c r="J65" s="179"/>
      <c r="K65" s="179"/>
      <c r="L65" s="179"/>
    </row>
    <row r="66" spans="1:12" ht="21.75" customHeight="1" x14ac:dyDescent="0.35">
      <c r="A66" s="13"/>
      <c r="B66" s="13"/>
      <c r="C66" s="37" t="s">
        <v>19</v>
      </c>
      <c r="D66" s="179" t="s">
        <v>545</v>
      </c>
      <c r="E66" s="179"/>
      <c r="F66" s="179"/>
      <c r="G66" s="179"/>
      <c r="H66" s="179"/>
      <c r="I66" s="179"/>
      <c r="J66" s="179"/>
      <c r="K66" s="179"/>
      <c r="L66" s="179"/>
    </row>
    <row r="67" spans="1:12" ht="18.649999999999999" customHeight="1" x14ac:dyDescent="0.35">
      <c r="A67" s="13"/>
      <c r="B67" s="13"/>
      <c r="C67" s="37" t="s">
        <v>22</v>
      </c>
      <c r="D67" s="179" t="s">
        <v>546</v>
      </c>
      <c r="E67" s="179"/>
      <c r="F67" s="179"/>
      <c r="G67" s="179"/>
      <c r="H67" s="179"/>
      <c r="I67" s="179"/>
      <c r="J67" s="179"/>
      <c r="K67" s="179"/>
      <c r="L67" s="179"/>
    </row>
    <row r="68" spans="1:12" ht="15" customHeight="1" x14ac:dyDescent="0.35">
      <c r="A68" s="13"/>
      <c r="B68" s="13"/>
      <c r="C68" s="13"/>
      <c r="D68" s="40"/>
      <c r="E68" s="40"/>
      <c r="F68" s="40"/>
      <c r="G68" s="40"/>
      <c r="H68" s="40"/>
      <c r="I68" s="40"/>
      <c r="J68" s="40"/>
      <c r="K68" s="40"/>
      <c r="L68" s="40"/>
    </row>
    <row r="69" spans="1:12" s="58" customFormat="1" ht="15" customHeight="1" x14ac:dyDescent="0.35">
      <c r="A69" s="2"/>
      <c r="B69" s="39" t="s">
        <v>103</v>
      </c>
      <c r="C69" s="8" t="s">
        <v>162</v>
      </c>
      <c r="D69" s="2"/>
      <c r="E69" s="2"/>
      <c r="F69" s="2"/>
      <c r="G69" s="2"/>
      <c r="H69" s="2"/>
      <c r="I69" s="2"/>
      <c r="J69" s="2"/>
      <c r="K69" s="2"/>
      <c r="L69" s="2"/>
    </row>
    <row r="70" spans="1:12" s="58" customFormat="1" ht="15" customHeight="1" x14ac:dyDescent="0.35">
      <c r="A70" s="2"/>
      <c r="B70" s="91"/>
      <c r="C70" s="37" t="s">
        <v>11</v>
      </c>
      <c r="D70" s="179" t="s">
        <v>163</v>
      </c>
      <c r="E70" s="179"/>
      <c r="F70" s="179"/>
      <c r="G70" s="179"/>
      <c r="H70" s="179"/>
      <c r="I70" s="179"/>
      <c r="J70" s="179"/>
      <c r="K70" s="179"/>
      <c r="L70" s="179"/>
    </row>
    <row r="71" spans="1:12" s="58" customFormat="1" ht="15" customHeight="1" x14ac:dyDescent="0.35">
      <c r="A71" s="2"/>
      <c r="B71" s="91"/>
      <c r="C71" s="37" t="s">
        <v>14</v>
      </c>
      <c r="D71" s="179" t="s">
        <v>164</v>
      </c>
      <c r="E71" s="179"/>
      <c r="F71" s="179"/>
      <c r="G71" s="179"/>
      <c r="H71" s="179"/>
      <c r="I71" s="179"/>
      <c r="J71" s="179"/>
      <c r="K71" s="179"/>
      <c r="L71" s="179"/>
    </row>
    <row r="72" spans="1:12" ht="15" customHeight="1" x14ac:dyDescent="0.35">
      <c r="A72" s="13"/>
      <c r="B72" s="13"/>
      <c r="C72" s="37" t="s">
        <v>16</v>
      </c>
      <c r="D72" s="179" t="s">
        <v>165</v>
      </c>
      <c r="E72" s="179"/>
      <c r="F72" s="179"/>
      <c r="G72" s="179"/>
      <c r="H72" s="179"/>
      <c r="I72" s="179"/>
      <c r="J72" s="179"/>
      <c r="K72" s="179"/>
      <c r="L72" s="179"/>
    </row>
    <row r="73" spans="1:12" ht="15" customHeight="1" x14ac:dyDescent="0.35">
      <c r="A73" s="13"/>
      <c r="B73" s="13"/>
      <c r="C73" s="37" t="s">
        <v>19</v>
      </c>
      <c r="D73" s="180" t="s">
        <v>166</v>
      </c>
      <c r="E73" s="180"/>
      <c r="F73" s="180"/>
      <c r="G73" s="180"/>
      <c r="H73" s="180"/>
      <c r="I73" s="180"/>
      <c r="J73" s="180"/>
      <c r="K73" s="180"/>
      <c r="L73" s="180"/>
    </row>
    <row r="74" spans="1:12" s="58" customFormat="1" ht="27" customHeight="1" x14ac:dyDescent="0.35">
      <c r="A74" s="2"/>
      <c r="B74" s="39" t="s">
        <v>105</v>
      </c>
      <c r="C74" s="8" t="s">
        <v>167</v>
      </c>
      <c r="D74" s="2"/>
      <c r="E74" s="2"/>
      <c r="F74" s="2"/>
      <c r="G74" s="2"/>
      <c r="H74" s="2"/>
      <c r="I74" s="2"/>
      <c r="J74" s="2"/>
      <c r="K74" s="2"/>
      <c r="L74" s="2"/>
    </row>
    <row r="75" spans="1:12" s="60" customFormat="1" ht="15" customHeight="1" x14ac:dyDescent="0.35">
      <c r="A75" s="43"/>
      <c r="B75" s="42" t="s">
        <v>168</v>
      </c>
      <c r="C75" s="181" t="s">
        <v>169</v>
      </c>
      <c r="D75" s="182"/>
      <c r="E75" s="182"/>
      <c r="F75" s="183"/>
      <c r="G75" s="181" t="s">
        <v>170</v>
      </c>
      <c r="H75" s="182"/>
      <c r="I75" s="183"/>
      <c r="J75" s="182" t="s">
        <v>171</v>
      </c>
      <c r="K75" s="182"/>
      <c r="L75" s="183"/>
    </row>
    <row r="76" spans="1:12" s="59" customFormat="1" ht="15" customHeight="1" x14ac:dyDescent="0.35">
      <c r="A76" s="37"/>
      <c r="B76" s="38">
        <v>1</v>
      </c>
      <c r="C76" s="175" t="s">
        <v>172</v>
      </c>
      <c r="D76" s="176"/>
      <c r="E76" s="176"/>
      <c r="F76" s="177"/>
      <c r="G76" s="184" t="s">
        <v>173</v>
      </c>
      <c r="H76" s="185"/>
      <c r="I76" s="186"/>
      <c r="J76" s="176" t="s">
        <v>174</v>
      </c>
      <c r="K76" s="176"/>
      <c r="L76" s="177"/>
    </row>
    <row r="77" spans="1:12" s="59" customFormat="1" ht="15" customHeight="1" x14ac:dyDescent="0.35">
      <c r="A77" s="37"/>
      <c r="B77" s="38">
        <v>2</v>
      </c>
      <c r="C77" s="175" t="s">
        <v>175</v>
      </c>
      <c r="D77" s="176"/>
      <c r="E77" s="176"/>
      <c r="F77" s="177"/>
      <c r="G77" s="184" t="s">
        <v>176</v>
      </c>
      <c r="H77" s="185"/>
      <c r="I77" s="186"/>
      <c r="J77" s="176" t="s">
        <v>177</v>
      </c>
      <c r="K77" s="176"/>
      <c r="L77" s="177"/>
    </row>
    <row r="78" spans="1:12" s="59" customFormat="1" ht="15" customHeight="1" x14ac:dyDescent="0.35">
      <c r="A78" s="37"/>
      <c r="B78" s="38">
        <v>3</v>
      </c>
      <c r="C78" s="175" t="s">
        <v>178</v>
      </c>
      <c r="D78" s="176"/>
      <c r="E78" s="176"/>
      <c r="F78" s="177"/>
      <c r="G78" s="184" t="s">
        <v>176</v>
      </c>
      <c r="H78" s="185"/>
      <c r="I78" s="186"/>
      <c r="J78" s="176" t="s">
        <v>174</v>
      </c>
      <c r="K78" s="176"/>
      <c r="L78" s="177"/>
    </row>
    <row r="79" spans="1:12" s="59" customFormat="1" ht="15" customHeight="1" x14ac:dyDescent="0.35">
      <c r="A79" s="37"/>
      <c r="B79" s="38">
        <v>4</v>
      </c>
      <c r="C79" s="175" t="s">
        <v>179</v>
      </c>
      <c r="D79" s="176"/>
      <c r="E79" s="176"/>
      <c r="F79" s="177"/>
      <c r="G79" s="184" t="s">
        <v>180</v>
      </c>
      <c r="H79" s="185"/>
      <c r="I79" s="186"/>
      <c r="J79" s="176" t="s">
        <v>181</v>
      </c>
      <c r="K79" s="176"/>
      <c r="L79" s="177"/>
    </row>
    <row r="80" spans="1:12" s="59" customFormat="1" ht="15" customHeight="1" x14ac:dyDescent="0.35">
      <c r="A80" s="37"/>
      <c r="B80" s="38">
        <v>5</v>
      </c>
      <c r="C80" s="175" t="s">
        <v>182</v>
      </c>
      <c r="D80" s="176"/>
      <c r="E80" s="176"/>
      <c r="F80" s="177"/>
      <c r="G80" s="184" t="s">
        <v>183</v>
      </c>
      <c r="H80" s="185"/>
      <c r="I80" s="186"/>
      <c r="J80" s="176" t="s">
        <v>181</v>
      </c>
      <c r="K80" s="176"/>
      <c r="L80" s="177"/>
    </row>
    <row r="81" spans="1:12" s="59" customFormat="1" ht="15" customHeight="1" x14ac:dyDescent="0.35">
      <c r="A81" s="37"/>
      <c r="B81" s="38">
        <v>6</v>
      </c>
      <c r="C81" s="175" t="s">
        <v>184</v>
      </c>
      <c r="D81" s="176"/>
      <c r="E81" s="176"/>
      <c r="F81" s="177"/>
      <c r="G81" s="184" t="s">
        <v>185</v>
      </c>
      <c r="H81" s="185"/>
      <c r="I81" s="186"/>
      <c r="J81" s="176" t="s">
        <v>186</v>
      </c>
      <c r="K81" s="176"/>
      <c r="L81" s="177"/>
    </row>
    <row r="82" spans="1:12" s="59" customFormat="1" ht="15" customHeight="1" x14ac:dyDescent="0.35">
      <c r="A82" s="37"/>
      <c r="B82" s="38">
        <v>7</v>
      </c>
      <c r="C82" s="175" t="s">
        <v>187</v>
      </c>
      <c r="D82" s="176"/>
      <c r="E82" s="176"/>
      <c r="F82" s="177"/>
      <c r="G82" s="184" t="s">
        <v>188</v>
      </c>
      <c r="H82" s="185"/>
      <c r="I82" s="186"/>
      <c r="J82" s="176" t="s">
        <v>144</v>
      </c>
      <c r="K82" s="176"/>
      <c r="L82" s="177"/>
    </row>
    <row r="83" spans="1:12" ht="15" customHeight="1" x14ac:dyDescent="0.35">
      <c r="A83" s="13"/>
      <c r="B83" s="13"/>
      <c r="C83" s="13"/>
      <c r="D83" s="13"/>
      <c r="E83" s="13"/>
      <c r="F83" s="13"/>
      <c r="G83" s="13"/>
      <c r="H83" s="13"/>
      <c r="I83" s="13"/>
      <c r="J83" s="13"/>
      <c r="K83" s="13"/>
      <c r="L83" s="13"/>
    </row>
    <row r="84" spans="1:12" s="55" customFormat="1" ht="15" customHeight="1" x14ac:dyDescent="0.35">
      <c r="A84" s="13"/>
      <c r="B84" s="7" t="s">
        <v>107</v>
      </c>
      <c r="C84" s="8" t="s">
        <v>189</v>
      </c>
      <c r="D84" s="12"/>
      <c r="E84" s="10"/>
      <c r="F84" s="12"/>
      <c r="G84" s="12"/>
      <c r="H84" s="10"/>
      <c r="I84" s="10"/>
      <c r="J84" s="10"/>
      <c r="K84" s="10"/>
      <c r="L84" s="10"/>
    </row>
    <row r="85" spans="1:12" s="61" customFormat="1" ht="15" customHeight="1" x14ac:dyDescent="0.35">
      <c r="A85" s="6"/>
      <c r="B85" s="44" t="s">
        <v>42</v>
      </c>
      <c r="C85" s="181" t="s">
        <v>190</v>
      </c>
      <c r="D85" s="182"/>
      <c r="E85" s="182"/>
      <c r="F85" s="182"/>
      <c r="G85" s="182"/>
      <c r="H85" s="182"/>
      <c r="I85" s="183"/>
      <c r="J85" s="182" t="s">
        <v>191</v>
      </c>
      <c r="K85" s="182"/>
      <c r="L85" s="183"/>
    </row>
    <row r="86" spans="1:12" s="59" customFormat="1" ht="15" customHeight="1" x14ac:dyDescent="0.35">
      <c r="A86" s="37"/>
      <c r="B86" s="45">
        <v>1</v>
      </c>
      <c r="C86" s="187" t="s">
        <v>192</v>
      </c>
      <c r="D86" s="188"/>
      <c r="E86" s="188"/>
      <c r="F86" s="188"/>
      <c r="G86" s="188"/>
      <c r="H86" s="188"/>
      <c r="I86" s="189"/>
      <c r="J86" s="190" t="s">
        <v>193</v>
      </c>
      <c r="K86" s="190"/>
      <c r="L86" s="191"/>
    </row>
    <row r="87" spans="1:12" s="59" customFormat="1" ht="15" customHeight="1" x14ac:dyDescent="0.35">
      <c r="A87" s="37"/>
      <c r="B87" s="45">
        <v>2</v>
      </c>
      <c r="C87" s="187" t="s">
        <v>194</v>
      </c>
      <c r="D87" s="188"/>
      <c r="E87" s="188"/>
      <c r="F87" s="188"/>
      <c r="G87" s="188"/>
      <c r="H87" s="188"/>
      <c r="I87" s="189"/>
      <c r="J87" s="190" t="s">
        <v>195</v>
      </c>
      <c r="K87" s="190"/>
      <c r="L87" s="191"/>
    </row>
    <row r="88" spans="1:12" s="59" customFormat="1" ht="15" customHeight="1" x14ac:dyDescent="0.35">
      <c r="A88" s="37"/>
      <c r="B88" s="45">
        <v>3</v>
      </c>
      <c r="C88" s="187" t="s">
        <v>196</v>
      </c>
      <c r="D88" s="188"/>
      <c r="E88" s="188"/>
      <c r="F88" s="188"/>
      <c r="G88" s="188"/>
      <c r="H88" s="188"/>
      <c r="I88" s="189"/>
      <c r="J88" s="190" t="s">
        <v>197</v>
      </c>
      <c r="K88" s="190"/>
      <c r="L88" s="191"/>
    </row>
    <row r="89" spans="1:12" s="59" customFormat="1" ht="15" customHeight="1" x14ac:dyDescent="0.35">
      <c r="A89" s="37"/>
      <c r="B89" s="45">
        <v>4</v>
      </c>
      <c r="C89" s="187" t="s">
        <v>198</v>
      </c>
      <c r="D89" s="188"/>
      <c r="E89" s="188"/>
      <c r="F89" s="188"/>
      <c r="G89" s="188"/>
      <c r="H89" s="188"/>
      <c r="I89" s="189"/>
      <c r="J89" s="190" t="s">
        <v>199</v>
      </c>
      <c r="K89" s="190"/>
      <c r="L89" s="191"/>
    </row>
    <row r="90" spans="1:12" s="59" customFormat="1" ht="15" customHeight="1" x14ac:dyDescent="0.35">
      <c r="A90" s="37"/>
      <c r="B90" s="45">
        <v>5</v>
      </c>
      <c r="C90" s="187" t="s">
        <v>200</v>
      </c>
      <c r="D90" s="188"/>
      <c r="E90" s="188"/>
      <c r="F90" s="188"/>
      <c r="G90" s="188"/>
      <c r="H90" s="188"/>
      <c r="I90" s="189"/>
      <c r="J90" s="190" t="s">
        <v>201</v>
      </c>
      <c r="K90" s="190"/>
      <c r="L90" s="191"/>
    </row>
    <row r="91" spans="1:12" s="59" customFormat="1" ht="15" customHeight="1" x14ac:dyDescent="0.35">
      <c r="A91" s="37"/>
      <c r="B91" s="45">
        <v>6</v>
      </c>
      <c r="C91" s="187" t="s">
        <v>202</v>
      </c>
      <c r="D91" s="188"/>
      <c r="E91" s="188"/>
      <c r="F91" s="188"/>
      <c r="G91" s="188"/>
      <c r="H91" s="188"/>
      <c r="I91" s="189"/>
      <c r="J91" s="190" t="s">
        <v>203</v>
      </c>
      <c r="K91" s="190"/>
      <c r="L91" s="191"/>
    </row>
    <row r="92" spans="1:12" s="59" customFormat="1" ht="15" customHeight="1" x14ac:dyDescent="0.35">
      <c r="A92" s="37"/>
      <c r="B92" s="45">
        <v>7</v>
      </c>
      <c r="C92" s="187" t="s">
        <v>204</v>
      </c>
      <c r="D92" s="188"/>
      <c r="E92" s="188"/>
      <c r="F92" s="188"/>
      <c r="G92" s="188"/>
      <c r="H92" s="188"/>
      <c r="I92" s="189"/>
      <c r="J92" s="190" t="s">
        <v>205</v>
      </c>
      <c r="K92" s="190"/>
      <c r="L92" s="191"/>
    </row>
    <row r="93" spans="1:12" s="59" customFormat="1" ht="15" customHeight="1" x14ac:dyDescent="0.35">
      <c r="A93" s="37"/>
      <c r="B93" s="45">
        <v>8</v>
      </c>
      <c r="C93" s="187" t="s">
        <v>206</v>
      </c>
      <c r="D93" s="188"/>
      <c r="E93" s="188"/>
      <c r="F93" s="188"/>
      <c r="G93" s="188"/>
      <c r="H93" s="188"/>
      <c r="I93" s="189"/>
      <c r="J93" s="190" t="s">
        <v>207</v>
      </c>
      <c r="K93" s="190"/>
      <c r="L93" s="191"/>
    </row>
    <row r="94" spans="1:12" s="59" customFormat="1" ht="15" customHeight="1" x14ac:dyDescent="0.35">
      <c r="A94" s="37"/>
      <c r="B94" s="45">
        <v>9</v>
      </c>
      <c r="C94" s="187" t="s">
        <v>208</v>
      </c>
      <c r="D94" s="188"/>
      <c r="E94" s="188"/>
      <c r="F94" s="188"/>
      <c r="G94" s="188"/>
      <c r="H94" s="188"/>
      <c r="I94" s="189"/>
      <c r="J94" s="190" t="s">
        <v>209</v>
      </c>
      <c r="K94" s="190"/>
      <c r="L94" s="191"/>
    </row>
    <row r="95" spans="1:12" s="59" customFormat="1" ht="15" customHeight="1" x14ac:dyDescent="0.35">
      <c r="A95" s="37"/>
      <c r="B95" s="92"/>
      <c r="C95" s="93"/>
      <c r="D95" s="93"/>
      <c r="E95" s="93"/>
      <c r="F95" s="93"/>
      <c r="G95" s="93"/>
      <c r="H95" s="93"/>
      <c r="I95" s="93"/>
      <c r="J95" s="94"/>
      <c r="K95" s="94"/>
      <c r="L95" s="94"/>
    </row>
    <row r="96" spans="1:12" s="59" customFormat="1" ht="15" customHeight="1" x14ac:dyDescent="0.35">
      <c r="A96" s="37"/>
      <c r="B96" s="92"/>
      <c r="C96" s="93"/>
      <c r="D96" s="93"/>
      <c r="E96" s="93"/>
      <c r="F96" s="93"/>
      <c r="G96" s="93"/>
      <c r="H96" s="93"/>
      <c r="I96" s="93"/>
      <c r="J96" s="94"/>
      <c r="K96" s="94"/>
      <c r="L96" s="94"/>
    </row>
    <row r="97" spans="1:12" s="59" customFormat="1" ht="15" customHeight="1" x14ac:dyDescent="0.35">
      <c r="A97" s="37"/>
      <c r="B97" s="92"/>
      <c r="C97" s="93"/>
      <c r="D97" s="93"/>
      <c r="E97" s="93"/>
      <c r="F97" s="93"/>
      <c r="G97" s="93"/>
      <c r="H97" s="93"/>
      <c r="I97" s="93"/>
      <c r="J97" s="94"/>
      <c r="K97" s="94"/>
      <c r="L97" s="94"/>
    </row>
    <row r="98" spans="1:12" ht="15" customHeight="1" x14ac:dyDescent="0.35">
      <c r="A98" s="13"/>
      <c r="B98" s="13"/>
      <c r="C98" s="13"/>
      <c r="D98" s="13"/>
      <c r="E98" s="13"/>
      <c r="F98" s="13"/>
      <c r="G98" s="13"/>
      <c r="H98" s="13"/>
      <c r="I98" s="13"/>
      <c r="J98" s="13"/>
      <c r="K98" s="13"/>
      <c r="L98" s="13"/>
    </row>
    <row r="99" spans="1:12" s="55" customFormat="1" ht="15" customHeight="1" x14ac:dyDescent="0.35">
      <c r="A99" s="13"/>
      <c r="B99" s="7" t="s">
        <v>109</v>
      </c>
      <c r="C99" s="8" t="s">
        <v>210</v>
      </c>
      <c r="D99" s="12"/>
      <c r="E99" s="10"/>
      <c r="F99" s="12"/>
      <c r="G99" s="12"/>
      <c r="H99" s="10"/>
      <c r="I99" s="10"/>
      <c r="J99" s="10"/>
      <c r="K99" s="10"/>
      <c r="L99" s="10"/>
    </row>
    <row r="100" spans="1:12" s="58" customFormat="1" ht="15" customHeight="1" x14ac:dyDescent="0.35">
      <c r="A100" s="2"/>
      <c r="B100" s="46" t="s">
        <v>42</v>
      </c>
      <c r="C100" s="181" t="s">
        <v>211</v>
      </c>
      <c r="D100" s="182"/>
      <c r="E100" s="182"/>
      <c r="F100" s="182"/>
      <c r="G100" s="182"/>
      <c r="H100" s="182"/>
      <c r="I100" s="183"/>
      <c r="J100" s="185" t="s">
        <v>212</v>
      </c>
      <c r="K100" s="185"/>
      <c r="L100" s="186"/>
    </row>
    <row r="101" spans="1:12" s="55" customFormat="1" ht="15" customHeight="1" x14ac:dyDescent="0.35">
      <c r="A101" s="13"/>
      <c r="B101" s="47">
        <v>1</v>
      </c>
      <c r="C101" s="175" t="s">
        <v>213</v>
      </c>
      <c r="D101" s="176"/>
      <c r="E101" s="176"/>
      <c r="F101" s="176"/>
      <c r="G101" s="176"/>
      <c r="H101" s="176"/>
      <c r="I101" s="177"/>
      <c r="J101" s="176" t="s">
        <v>214</v>
      </c>
      <c r="K101" s="176"/>
      <c r="L101" s="177"/>
    </row>
    <row r="102" spans="1:12" s="55" customFormat="1" ht="15" customHeight="1" x14ac:dyDescent="0.35">
      <c r="A102" s="13"/>
      <c r="B102" s="38">
        <v>2</v>
      </c>
      <c r="C102" s="175" t="s">
        <v>215</v>
      </c>
      <c r="D102" s="176"/>
      <c r="E102" s="176"/>
      <c r="F102" s="176"/>
      <c r="G102" s="176"/>
      <c r="H102" s="176"/>
      <c r="I102" s="177"/>
      <c r="J102" s="176" t="s">
        <v>216</v>
      </c>
      <c r="K102" s="176"/>
      <c r="L102" s="177"/>
    </row>
    <row r="103" spans="1:12" ht="15" customHeight="1" x14ac:dyDescent="0.35">
      <c r="A103" s="13"/>
      <c r="B103" s="13"/>
      <c r="C103" s="13"/>
      <c r="D103" s="13"/>
      <c r="E103" s="13"/>
      <c r="F103" s="13"/>
      <c r="G103" s="13"/>
      <c r="H103" s="13"/>
      <c r="I103" s="13"/>
      <c r="J103" s="13"/>
      <c r="K103" s="13"/>
      <c r="L103" s="13"/>
    </row>
    <row r="104" spans="1:12" s="55" customFormat="1" ht="15" customHeight="1" x14ac:dyDescent="0.35">
      <c r="A104" s="13"/>
      <c r="B104" s="7" t="s">
        <v>111</v>
      </c>
      <c r="C104" s="8" t="s">
        <v>217</v>
      </c>
      <c r="D104" s="12"/>
      <c r="E104" s="10"/>
      <c r="F104" s="12"/>
      <c r="G104" s="12"/>
      <c r="H104" s="10"/>
      <c r="I104" s="10"/>
      <c r="J104" s="10"/>
      <c r="K104" s="10"/>
      <c r="L104" s="10"/>
    </row>
    <row r="105" spans="1:12" s="55" customFormat="1" ht="15" customHeight="1" x14ac:dyDescent="0.35">
      <c r="A105" s="13"/>
      <c r="B105" s="13"/>
      <c r="C105" s="13" t="s">
        <v>11</v>
      </c>
      <c r="D105" s="2" t="s">
        <v>218</v>
      </c>
      <c r="E105" s="13"/>
      <c r="F105" s="13" t="s">
        <v>3</v>
      </c>
      <c r="G105" s="145" t="s">
        <v>219</v>
      </c>
      <c r="H105" s="145"/>
      <c r="I105" s="145"/>
      <c r="J105" s="145"/>
      <c r="K105" s="145"/>
      <c r="L105" s="145"/>
    </row>
    <row r="106" spans="1:12" s="55" customFormat="1" ht="15" customHeight="1" x14ac:dyDescent="0.35">
      <c r="A106" s="13"/>
      <c r="B106" s="13"/>
      <c r="C106" s="13" t="s">
        <v>14</v>
      </c>
      <c r="D106" s="2" t="s">
        <v>220</v>
      </c>
      <c r="E106" s="13"/>
      <c r="F106" s="13" t="s">
        <v>3</v>
      </c>
      <c r="G106" s="145" t="s">
        <v>221</v>
      </c>
      <c r="H106" s="145"/>
      <c r="I106" s="145"/>
      <c r="J106" s="145"/>
      <c r="K106" s="145"/>
      <c r="L106" s="145"/>
    </row>
    <row r="107" spans="1:12" s="55" customFormat="1" ht="15" customHeight="1" x14ac:dyDescent="0.35">
      <c r="A107" s="13"/>
      <c r="B107" s="13"/>
      <c r="C107" s="13"/>
      <c r="D107" s="13"/>
      <c r="E107" s="13"/>
      <c r="F107" s="13" t="s">
        <v>84</v>
      </c>
      <c r="G107" s="145" t="s">
        <v>222</v>
      </c>
      <c r="H107" s="145"/>
      <c r="I107" s="145"/>
      <c r="J107" s="145"/>
      <c r="K107" s="145"/>
      <c r="L107" s="145"/>
    </row>
    <row r="108" spans="1:12" s="55" customFormat="1" ht="24" customHeight="1" x14ac:dyDescent="0.35">
      <c r="A108" s="13"/>
      <c r="B108" s="13"/>
      <c r="C108" s="13"/>
      <c r="D108" s="13"/>
      <c r="E108" s="13"/>
      <c r="F108" s="13" t="s">
        <v>84</v>
      </c>
      <c r="G108" s="145" t="s">
        <v>223</v>
      </c>
      <c r="H108" s="145"/>
      <c r="I108" s="145"/>
      <c r="J108" s="145"/>
      <c r="K108" s="145"/>
      <c r="L108" s="145"/>
    </row>
    <row r="109" spans="1:12" s="55" customFormat="1" ht="15" customHeight="1" x14ac:dyDescent="0.35">
      <c r="A109" s="13"/>
      <c r="B109" s="13"/>
      <c r="C109" s="13" t="s">
        <v>16</v>
      </c>
      <c r="D109" s="2" t="s">
        <v>224</v>
      </c>
      <c r="E109" s="13"/>
      <c r="F109" s="13" t="s">
        <v>3</v>
      </c>
      <c r="G109" s="192" t="s">
        <v>225</v>
      </c>
      <c r="H109" s="192"/>
      <c r="I109" s="192"/>
      <c r="J109" s="192"/>
      <c r="K109" s="192"/>
      <c r="L109" s="192"/>
    </row>
    <row r="110" spans="1:12" s="55" customFormat="1" ht="6.75" customHeight="1" x14ac:dyDescent="0.35">
      <c r="A110" s="13"/>
      <c r="B110" s="13"/>
      <c r="C110" s="13"/>
      <c r="D110" s="13"/>
      <c r="E110" s="13"/>
      <c r="F110" s="13" t="s">
        <v>84</v>
      </c>
      <c r="G110" s="192"/>
      <c r="H110" s="192"/>
      <c r="I110" s="192"/>
      <c r="J110" s="192"/>
      <c r="K110" s="192"/>
      <c r="L110" s="192"/>
    </row>
    <row r="111" spans="1:12" s="55" customFormat="1" ht="15" customHeight="1" x14ac:dyDescent="0.35">
      <c r="A111" s="13"/>
      <c r="B111" s="13"/>
      <c r="C111" s="13" t="s">
        <v>19</v>
      </c>
      <c r="D111" s="2" t="s">
        <v>226</v>
      </c>
      <c r="E111" s="13"/>
      <c r="F111" s="13" t="s">
        <v>3</v>
      </c>
      <c r="G111" s="192" t="s">
        <v>227</v>
      </c>
      <c r="H111" s="192"/>
      <c r="I111" s="192"/>
      <c r="J111" s="192"/>
      <c r="K111" s="192"/>
      <c r="L111" s="192"/>
    </row>
    <row r="112" spans="1:12" s="55" customFormat="1" ht="15" customHeight="1" x14ac:dyDescent="0.35">
      <c r="A112" s="13"/>
      <c r="B112" s="13"/>
      <c r="C112" s="13"/>
      <c r="D112" s="13"/>
      <c r="E112" s="13"/>
      <c r="F112" s="13"/>
      <c r="G112" s="145" t="s">
        <v>228</v>
      </c>
      <c r="H112" s="145"/>
      <c r="I112" s="145"/>
      <c r="J112" s="145"/>
      <c r="K112" s="145"/>
      <c r="L112" s="145"/>
    </row>
    <row r="113" spans="1:12" s="55" customFormat="1" ht="17.149999999999999" customHeight="1" x14ac:dyDescent="0.35">
      <c r="A113" s="13"/>
      <c r="B113" s="13"/>
      <c r="C113" s="13"/>
      <c r="D113" s="13"/>
      <c r="E113" s="13"/>
      <c r="F113" s="13"/>
      <c r="G113" s="145" t="s">
        <v>229</v>
      </c>
      <c r="H113" s="145"/>
      <c r="I113" s="145"/>
      <c r="J113" s="145"/>
      <c r="K113" s="145"/>
      <c r="L113" s="145"/>
    </row>
    <row r="114" spans="1:12" s="55" customFormat="1" ht="19" customHeight="1" x14ac:dyDescent="0.35">
      <c r="A114" s="13"/>
      <c r="B114" s="13"/>
      <c r="C114" s="13" t="s">
        <v>22</v>
      </c>
      <c r="D114" s="2" t="s">
        <v>230</v>
      </c>
      <c r="E114" s="13"/>
      <c r="F114" s="13" t="s">
        <v>3</v>
      </c>
      <c r="G114" s="145" t="s">
        <v>231</v>
      </c>
      <c r="H114" s="145"/>
      <c r="I114" s="145"/>
      <c r="J114" s="145"/>
      <c r="K114" s="145"/>
      <c r="L114" s="145"/>
    </row>
    <row r="115" spans="1:12" s="55" customFormat="1" ht="15" customHeight="1" x14ac:dyDescent="0.35">
      <c r="A115" s="13"/>
      <c r="B115" s="13"/>
      <c r="C115" s="13"/>
      <c r="D115" s="13"/>
      <c r="E115" s="13"/>
      <c r="F115" s="13"/>
      <c r="G115" s="145" t="s">
        <v>232</v>
      </c>
      <c r="H115" s="145"/>
      <c r="I115" s="145"/>
      <c r="J115" s="145"/>
      <c r="K115" s="145"/>
      <c r="L115" s="145"/>
    </row>
    <row r="116" spans="1:12" s="55" customFormat="1" ht="15" customHeight="1" x14ac:dyDescent="0.35">
      <c r="A116" s="13"/>
      <c r="B116" s="13"/>
      <c r="C116" s="13"/>
      <c r="D116" s="13"/>
      <c r="E116" s="13"/>
      <c r="F116" s="13"/>
      <c r="G116" s="145" t="s">
        <v>233</v>
      </c>
      <c r="H116" s="145"/>
      <c r="I116" s="145"/>
      <c r="J116" s="145"/>
      <c r="K116" s="145"/>
      <c r="L116" s="145"/>
    </row>
    <row r="117" spans="1:12" s="55" customFormat="1" ht="15" customHeight="1" x14ac:dyDescent="0.35">
      <c r="A117" s="13"/>
      <c r="B117" s="13"/>
      <c r="C117" s="13" t="s">
        <v>24</v>
      </c>
      <c r="D117" s="2" t="s">
        <v>234</v>
      </c>
      <c r="E117" s="13"/>
      <c r="F117" s="13"/>
      <c r="G117" s="145"/>
      <c r="H117" s="145"/>
      <c r="I117" s="145"/>
      <c r="J117" s="145"/>
      <c r="K117" s="145"/>
      <c r="L117" s="145"/>
    </row>
    <row r="118" spans="1:12" s="55" customFormat="1" ht="15" customHeight="1" x14ac:dyDescent="0.35">
      <c r="A118" s="13"/>
      <c r="B118" s="13"/>
      <c r="C118" s="13"/>
      <c r="D118" s="13" t="s">
        <v>235</v>
      </c>
      <c r="E118" s="13"/>
      <c r="F118" s="13" t="s">
        <v>3</v>
      </c>
      <c r="G118" s="145" t="s">
        <v>236</v>
      </c>
      <c r="H118" s="145"/>
      <c r="I118" s="145"/>
      <c r="J118" s="145"/>
      <c r="K118" s="145"/>
      <c r="L118" s="145"/>
    </row>
    <row r="119" spans="1:12" s="55" customFormat="1" ht="15" customHeight="1" x14ac:dyDescent="0.35">
      <c r="A119" s="13"/>
      <c r="B119" s="13"/>
      <c r="C119" s="13"/>
      <c r="D119" s="13" t="s">
        <v>237</v>
      </c>
      <c r="E119" s="13"/>
      <c r="F119" s="13" t="s">
        <v>3</v>
      </c>
      <c r="G119" s="145" t="s">
        <v>299</v>
      </c>
      <c r="H119" s="145"/>
      <c r="I119" s="145"/>
      <c r="J119" s="145"/>
      <c r="K119" s="145"/>
      <c r="L119" s="145"/>
    </row>
    <row r="120" spans="1:12" s="55" customFormat="1" ht="15" customHeight="1" x14ac:dyDescent="0.35">
      <c r="A120" s="13"/>
      <c r="B120" s="13"/>
      <c r="C120" s="13"/>
      <c r="D120" s="13" t="s">
        <v>238</v>
      </c>
      <c r="E120" s="13"/>
      <c r="F120" s="13" t="s">
        <v>3</v>
      </c>
      <c r="G120" s="145" t="s">
        <v>300</v>
      </c>
      <c r="H120" s="145"/>
      <c r="I120" s="145"/>
      <c r="J120" s="145"/>
      <c r="K120" s="145"/>
      <c r="L120" s="145"/>
    </row>
    <row r="121" spans="1:12" s="55" customFormat="1" ht="15" customHeight="1" x14ac:dyDescent="0.35">
      <c r="A121" s="13"/>
      <c r="B121" s="13"/>
      <c r="C121" s="13"/>
      <c r="D121" s="13" t="s">
        <v>239</v>
      </c>
      <c r="E121" s="13"/>
      <c r="F121" s="13" t="s">
        <v>3</v>
      </c>
      <c r="G121" s="145" t="s">
        <v>301</v>
      </c>
      <c r="H121" s="145"/>
      <c r="I121" s="145"/>
      <c r="J121" s="145"/>
      <c r="K121" s="145"/>
      <c r="L121" s="145"/>
    </row>
    <row r="122" spans="1:12" s="55" customFormat="1" ht="15" customHeight="1" x14ac:dyDescent="0.35">
      <c r="A122" s="13"/>
      <c r="B122" s="13"/>
      <c r="C122" s="13"/>
      <c r="D122" s="13" t="s">
        <v>240</v>
      </c>
      <c r="E122" s="13"/>
      <c r="F122" s="13" t="s">
        <v>3</v>
      </c>
      <c r="G122" s="145" t="s">
        <v>13</v>
      </c>
      <c r="H122" s="145"/>
      <c r="I122" s="145"/>
      <c r="J122" s="145"/>
      <c r="K122" s="145"/>
      <c r="L122" s="145"/>
    </row>
    <row r="123" spans="1:12" s="55" customFormat="1" ht="15" customHeight="1" x14ac:dyDescent="0.35">
      <c r="A123" s="13"/>
      <c r="B123" s="13"/>
      <c r="C123" s="13"/>
      <c r="D123" s="13" t="s">
        <v>241</v>
      </c>
      <c r="E123" s="13"/>
      <c r="F123" s="13" t="s">
        <v>3</v>
      </c>
      <c r="G123" s="145" t="s">
        <v>242</v>
      </c>
      <c r="H123" s="145"/>
      <c r="I123" s="145"/>
      <c r="J123" s="145"/>
      <c r="K123" s="145"/>
      <c r="L123" s="145"/>
    </row>
    <row r="124" spans="1:12" s="55" customFormat="1" ht="12" customHeight="1" x14ac:dyDescent="0.35">
      <c r="A124" s="13"/>
      <c r="B124" s="13"/>
      <c r="C124" s="13"/>
      <c r="D124" s="13"/>
      <c r="E124" s="13"/>
      <c r="F124" s="13"/>
      <c r="G124" s="145"/>
      <c r="H124" s="145"/>
      <c r="I124" s="145"/>
      <c r="J124" s="145"/>
      <c r="K124" s="145"/>
      <c r="L124" s="145"/>
    </row>
    <row r="125" spans="1:12" s="55" customFormat="1" ht="15" customHeight="1" x14ac:dyDescent="0.35">
      <c r="A125" s="13"/>
      <c r="B125" s="13"/>
      <c r="C125" s="13" t="s">
        <v>26</v>
      </c>
      <c r="D125" s="2" t="s">
        <v>243</v>
      </c>
      <c r="E125" s="13"/>
      <c r="F125" s="13"/>
      <c r="G125" s="145"/>
      <c r="H125" s="145"/>
      <c r="I125" s="145"/>
      <c r="J125" s="145"/>
      <c r="K125" s="145"/>
      <c r="L125" s="145"/>
    </row>
    <row r="126" spans="1:12" s="55" customFormat="1" ht="15" customHeight="1" x14ac:dyDescent="0.35">
      <c r="A126" s="13"/>
      <c r="B126" s="13"/>
      <c r="C126" s="13"/>
      <c r="D126" s="13" t="s">
        <v>244</v>
      </c>
      <c r="E126" s="12"/>
      <c r="F126" s="12" t="s">
        <v>3</v>
      </c>
      <c r="G126" s="145" t="s">
        <v>245</v>
      </c>
      <c r="H126" s="145"/>
      <c r="I126" s="145"/>
      <c r="J126" s="145"/>
      <c r="K126" s="145"/>
      <c r="L126" s="145"/>
    </row>
    <row r="127" spans="1:12" s="55" customFormat="1" ht="15" customHeight="1" x14ac:dyDescent="0.35">
      <c r="A127" s="13"/>
      <c r="B127" s="13"/>
      <c r="C127" s="13"/>
      <c r="D127" s="13" t="s">
        <v>246</v>
      </c>
      <c r="E127" s="12"/>
      <c r="F127" s="12" t="s">
        <v>3</v>
      </c>
      <c r="G127" s="145" t="s">
        <v>247</v>
      </c>
      <c r="H127" s="145"/>
      <c r="I127" s="145"/>
      <c r="J127" s="145"/>
      <c r="K127" s="145"/>
      <c r="L127" s="145"/>
    </row>
    <row r="128" spans="1:12" s="55" customFormat="1" ht="15" customHeight="1" x14ac:dyDescent="0.35">
      <c r="A128" s="13"/>
      <c r="B128" s="13"/>
      <c r="C128" s="13"/>
      <c r="D128" s="13" t="s">
        <v>248</v>
      </c>
      <c r="E128" s="12"/>
      <c r="F128" s="12" t="s">
        <v>3</v>
      </c>
      <c r="G128" s="145" t="s">
        <v>249</v>
      </c>
      <c r="H128" s="145"/>
      <c r="I128" s="145"/>
      <c r="J128" s="145"/>
      <c r="K128" s="145"/>
      <c r="L128" s="145"/>
    </row>
    <row r="129" spans="1:15" s="55" customFormat="1" ht="15" customHeight="1" x14ac:dyDescent="0.35">
      <c r="A129" s="13"/>
      <c r="B129" s="13"/>
      <c r="C129" s="13"/>
      <c r="D129" s="13"/>
      <c r="E129" s="12"/>
      <c r="F129" s="12"/>
      <c r="G129" s="13"/>
      <c r="H129" s="13"/>
      <c r="I129" s="13"/>
      <c r="J129" s="13"/>
      <c r="K129" s="13"/>
      <c r="L129" s="13"/>
    </row>
    <row r="130" spans="1:15" ht="33" customHeight="1" x14ac:dyDescent="0.3">
      <c r="B130" s="3" t="s">
        <v>113</v>
      </c>
      <c r="C130" s="193" t="s">
        <v>250</v>
      </c>
      <c r="D130" s="193"/>
      <c r="E130" s="17"/>
      <c r="F130" s="14" t="s">
        <v>3</v>
      </c>
      <c r="G130" s="148" t="s">
        <v>547</v>
      </c>
      <c r="H130" s="148"/>
      <c r="I130" s="148"/>
      <c r="J130" s="148"/>
      <c r="K130" s="148"/>
      <c r="L130" s="148"/>
      <c r="M130" s="95"/>
      <c r="N130" s="55"/>
      <c r="O130" s="55"/>
    </row>
    <row r="132" spans="1:15" ht="15.5" x14ac:dyDescent="0.3">
      <c r="B132" s="3" t="s">
        <v>115</v>
      </c>
      <c r="C132" s="4" t="s">
        <v>252</v>
      </c>
      <c r="D132" s="14"/>
      <c r="F132" s="56" t="s">
        <v>3</v>
      </c>
      <c r="G132" s="96">
        <v>11</v>
      </c>
    </row>
  </sheetData>
  <mergeCells count="148">
    <mergeCell ref="G7:L7"/>
    <mergeCell ref="G8:L8"/>
    <mergeCell ref="G9:L9"/>
    <mergeCell ref="G12:L12"/>
    <mergeCell ref="C14:E14"/>
    <mergeCell ref="G14:L14"/>
    <mergeCell ref="B1:L1"/>
    <mergeCell ref="C3:E3"/>
    <mergeCell ref="G3:L3"/>
    <mergeCell ref="C4:E4"/>
    <mergeCell ref="G4:L4"/>
    <mergeCell ref="C5:E5"/>
    <mergeCell ref="G5:L5"/>
    <mergeCell ref="C24:G24"/>
    <mergeCell ref="C25:G25"/>
    <mergeCell ref="C26:G26"/>
    <mergeCell ref="C27:G27"/>
    <mergeCell ref="C28:G28"/>
    <mergeCell ref="C29:G29"/>
    <mergeCell ref="C15:E15"/>
    <mergeCell ref="G16:L16"/>
    <mergeCell ref="G17:L17"/>
    <mergeCell ref="C21:G21"/>
    <mergeCell ref="C22:G22"/>
    <mergeCell ref="C23:G23"/>
    <mergeCell ref="I34:I35"/>
    <mergeCell ref="J34:J35"/>
    <mergeCell ref="K34:K35"/>
    <mergeCell ref="L34:L35"/>
    <mergeCell ref="B36:K36"/>
    <mergeCell ref="C38:D38"/>
    <mergeCell ref="C30:G30"/>
    <mergeCell ref="C31:G31"/>
    <mergeCell ref="C32:G32"/>
    <mergeCell ref="C33:G33"/>
    <mergeCell ref="B34:G35"/>
    <mergeCell ref="H34:H35"/>
    <mergeCell ref="C47:I47"/>
    <mergeCell ref="C48:I48"/>
    <mergeCell ref="C49:I49"/>
    <mergeCell ref="J49:L49"/>
    <mergeCell ref="C53:I53"/>
    <mergeCell ref="J53:L53"/>
    <mergeCell ref="D39:L39"/>
    <mergeCell ref="D41:L41"/>
    <mergeCell ref="D42:L42"/>
    <mergeCell ref="C45:I45"/>
    <mergeCell ref="J45:L45"/>
    <mergeCell ref="C46:I46"/>
    <mergeCell ref="C57:I57"/>
    <mergeCell ref="J57:L57"/>
    <mergeCell ref="C58:I58"/>
    <mergeCell ref="J58:L58"/>
    <mergeCell ref="C59:I59"/>
    <mergeCell ref="J59:L59"/>
    <mergeCell ref="C54:I54"/>
    <mergeCell ref="J54:L54"/>
    <mergeCell ref="C55:I55"/>
    <mergeCell ref="J55:L55"/>
    <mergeCell ref="C56:I56"/>
    <mergeCell ref="J56:L56"/>
    <mergeCell ref="D67:L67"/>
    <mergeCell ref="D70:L70"/>
    <mergeCell ref="D71:L71"/>
    <mergeCell ref="D72:L72"/>
    <mergeCell ref="D73:L73"/>
    <mergeCell ref="C75:F75"/>
    <mergeCell ref="G75:I75"/>
    <mergeCell ref="J75:L75"/>
    <mergeCell ref="C60:I60"/>
    <mergeCell ref="J60:L60"/>
    <mergeCell ref="D63:L63"/>
    <mergeCell ref="D64:L64"/>
    <mergeCell ref="D65:L65"/>
    <mergeCell ref="D66:L66"/>
    <mergeCell ref="C78:F78"/>
    <mergeCell ref="G78:I78"/>
    <mergeCell ref="J78:L78"/>
    <mergeCell ref="C79:F79"/>
    <mergeCell ref="G79:I79"/>
    <mergeCell ref="J79:L79"/>
    <mergeCell ref="C76:F76"/>
    <mergeCell ref="G76:I76"/>
    <mergeCell ref="J76:L76"/>
    <mergeCell ref="C77:F77"/>
    <mergeCell ref="G77:I77"/>
    <mergeCell ref="J77:L77"/>
    <mergeCell ref="C82:F82"/>
    <mergeCell ref="G82:I82"/>
    <mergeCell ref="J82:L82"/>
    <mergeCell ref="C85:I85"/>
    <mergeCell ref="J85:L85"/>
    <mergeCell ref="C86:I86"/>
    <mergeCell ref="J86:L86"/>
    <mergeCell ref="C80:F80"/>
    <mergeCell ref="G80:I80"/>
    <mergeCell ref="J80:L80"/>
    <mergeCell ref="C81:F81"/>
    <mergeCell ref="G81:I81"/>
    <mergeCell ref="J81:L81"/>
    <mergeCell ref="C90:I90"/>
    <mergeCell ref="J90:L90"/>
    <mergeCell ref="C91:I91"/>
    <mergeCell ref="J91:L91"/>
    <mergeCell ref="C92:I92"/>
    <mergeCell ref="J92:L92"/>
    <mergeCell ref="C87:I87"/>
    <mergeCell ref="J87:L87"/>
    <mergeCell ref="C88:I88"/>
    <mergeCell ref="J88:L88"/>
    <mergeCell ref="C89:I89"/>
    <mergeCell ref="J89:L89"/>
    <mergeCell ref="C101:I101"/>
    <mergeCell ref="J101:L101"/>
    <mergeCell ref="C102:I102"/>
    <mergeCell ref="J102:L102"/>
    <mergeCell ref="G105:L105"/>
    <mergeCell ref="G106:L106"/>
    <mergeCell ref="C93:I93"/>
    <mergeCell ref="J93:L93"/>
    <mergeCell ref="C94:I94"/>
    <mergeCell ref="J94:L94"/>
    <mergeCell ref="C100:I100"/>
    <mergeCell ref="J100:L100"/>
    <mergeCell ref="G113:L113"/>
    <mergeCell ref="G114:L114"/>
    <mergeCell ref="G115:L115"/>
    <mergeCell ref="G116:L116"/>
    <mergeCell ref="G117:L117"/>
    <mergeCell ref="G118:L118"/>
    <mergeCell ref="G107:L107"/>
    <mergeCell ref="G108:L108"/>
    <mergeCell ref="G109:L109"/>
    <mergeCell ref="G110:L110"/>
    <mergeCell ref="G111:L111"/>
    <mergeCell ref="G112:L112"/>
    <mergeCell ref="G125:L125"/>
    <mergeCell ref="G126:L126"/>
    <mergeCell ref="G127:L127"/>
    <mergeCell ref="G128:L128"/>
    <mergeCell ref="C130:D130"/>
    <mergeCell ref="G130:L130"/>
    <mergeCell ref="G119:L119"/>
    <mergeCell ref="G120:L120"/>
    <mergeCell ref="G121:L121"/>
    <mergeCell ref="G122:L122"/>
    <mergeCell ref="G123:L123"/>
    <mergeCell ref="G124:L124"/>
  </mergeCells>
  <pageMargins left="0.74803149606299213" right="0.74803149606299213" top="0.98425196850393704" bottom="0.98425196850393704" header="0.51181102362204722" footer="0.51181102362204722"/>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M126"/>
  <sheetViews>
    <sheetView topLeftCell="A39" workbookViewId="0">
      <selection activeCell="N55" sqref="N55"/>
    </sheetView>
  </sheetViews>
  <sheetFormatPr defaultRowHeight="14" x14ac:dyDescent="0.3"/>
  <cols>
    <col min="1" max="1" width="0.7265625" style="55" customWidth="1"/>
    <col min="2" max="2" width="5.81640625" style="55" customWidth="1"/>
    <col min="3" max="3" width="3.1796875" style="55" customWidth="1"/>
    <col min="4" max="4" width="27.7265625" style="55" customWidth="1"/>
    <col min="5" max="5" width="2.54296875" style="55" customWidth="1"/>
    <col min="6" max="6" width="2" style="55" customWidth="1"/>
    <col min="7" max="7" width="9.81640625" style="55" customWidth="1"/>
    <col min="8" max="8" width="12" style="55" customWidth="1"/>
    <col min="9" max="9" width="13" style="55" customWidth="1"/>
    <col min="10" max="10" width="12.453125" style="55" customWidth="1"/>
    <col min="11" max="11" width="13.453125" style="55" customWidth="1"/>
    <col min="12" max="12" width="13.26953125" style="55" customWidth="1"/>
    <col min="13" max="256" width="9.1796875" style="55"/>
    <col min="257" max="257" width="0.7265625" style="55" customWidth="1"/>
    <col min="258" max="258" width="5.81640625" style="55" customWidth="1"/>
    <col min="259" max="259" width="3.1796875" style="55" customWidth="1"/>
    <col min="260" max="260" width="27.7265625" style="55" customWidth="1"/>
    <col min="261" max="261" width="2.54296875" style="55" customWidth="1"/>
    <col min="262" max="262" width="2" style="55" customWidth="1"/>
    <col min="263" max="263" width="9.81640625" style="55" customWidth="1"/>
    <col min="264" max="264" width="12" style="55" customWidth="1"/>
    <col min="265" max="265" width="13" style="55" customWidth="1"/>
    <col min="266" max="266" width="12.453125" style="55" customWidth="1"/>
    <col min="267" max="267" width="13.453125" style="55" customWidth="1"/>
    <col min="268" max="268" width="13.26953125" style="55" customWidth="1"/>
    <col min="269" max="512" width="9.1796875" style="55"/>
    <col min="513" max="513" width="0.7265625" style="55" customWidth="1"/>
    <col min="514" max="514" width="5.81640625" style="55" customWidth="1"/>
    <col min="515" max="515" width="3.1796875" style="55" customWidth="1"/>
    <col min="516" max="516" width="27.7265625" style="55" customWidth="1"/>
    <col min="517" max="517" width="2.54296875" style="55" customWidth="1"/>
    <col min="518" max="518" width="2" style="55" customWidth="1"/>
    <col min="519" max="519" width="9.81640625" style="55" customWidth="1"/>
    <col min="520" max="520" width="12" style="55" customWidth="1"/>
    <col min="521" max="521" width="13" style="55" customWidth="1"/>
    <col min="522" max="522" width="12.453125" style="55" customWidth="1"/>
    <col min="523" max="523" width="13.453125" style="55" customWidth="1"/>
    <col min="524" max="524" width="13.26953125" style="55" customWidth="1"/>
    <col min="525" max="768" width="9.1796875" style="55"/>
    <col min="769" max="769" width="0.7265625" style="55" customWidth="1"/>
    <col min="770" max="770" width="5.81640625" style="55" customWidth="1"/>
    <col min="771" max="771" width="3.1796875" style="55" customWidth="1"/>
    <col min="772" max="772" width="27.7265625" style="55" customWidth="1"/>
    <col min="773" max="773" width="2.54296875" style="55" customWidth="1"/>
    <col min="774" max="774" width="2" style="55" customWidth="1"/>
    <col min="775" max="775" width="9.81640625" style="55" customWidth="1"/>
    <col min="776" max="776" width="12" style="55" customWidth="1"/>
    <col min="777" max="777" width="13" style="55" customWidth="1"/>
    <col min="778" max="778" width="12.453125" style="55" customWidth="1"/>
    <col min="779" max="779" width="13.453125" style="55" customWidth="1"/>
    <col min="780" max="780" width="13.26953125" style="55" customWidth="1"/>
    <col min="781" max="1024" width="9.1796875" style="55"/>
    <col min="1025" max="1025" width="0.7265625" style="55" customWidth="1"/>
    <col min="1026" max="1026" width="5.81640625" style="55" customWidth="1"/>
    <col min="1027" max="1027" width="3.1796875" style="55" customWidth="1"/>
    <col min="1028" max="1028" width="27.7265625" style="55" customWidth="1"/>
    <col min="1029" max="1029" width="2.54296875" style="55" customWidth="1"/>
    <col min="1030" max="1030" width="2" style="55" customWidth="1"/>
    <col min="1031" max="1031" width="9.81640625" style="55" customWidth="1"/>
    <col min="1032" max="1032" width="12" style="55" customWidth="1"/>
    <col min="1033" max="1033" width="13" style="55" customWidth="1"/>
    <col min="1034" max="1034" width="12.453125" style="55" customWidth="1"/>
    <col min="1035" max="1035" width="13.453125" style="55" customWidth="1"/>
    <col min="1036" max="1036" width="13.26953125" style="55" customWidth="1"/>
    <col min="1037" max="1280" width="9.1796875" style="55"/>
    <col min="1281" max="1281" width="0.7265625" style="55" customWidth="1"/>
    <col min="1282" max="1282" width="5.81640625" style="55" customWidth="1"/>
    <col min="1283" max="1283" width="3.1796875" style="55" customWidth="1"/>
    <col min="1284" max="1284" width="27.7265625" style="55" customWidth="1"/>
    <col min="1285" max="1285" width="2.54296875" style="55" customWidth="1"/>
    <col min="1286" max="1286" width="2" style="55" customWidth="1"/>
    <col min="1287" max="1287" width="9.81640625" style="55" customWidth="1"/>
    <col min="1288" max="1288" width="12" style="55" customWidth="1"/>
    <col min="1289" max="1289" width="13" style="55" customWidth="1"/>
    <col min="1290" max="1290" width="12.453125" style="55" customWidth="1"/>
    <col min="1291" max="1291" width="13.453125" style="55" customWidth="1"/>
    <col min="1292" max="1292" width="13.26953125" style="55" customWidth="1"/>
    <col min="1293" max="1536" width="9.1796875" style="55"/>
    <col min="1537" max="1537" width="0.7265625" style="55" customWidth="1"/>
    <col min="1538" max="1538" width="5.81640625" style="55" customWidth="1"/>
    <col min="1539" max="1539" width="3.1796875" style="55" customWidth="1"/>
    <col min="1540" max="1540" width="27.7265625" style="55" customWidth="1"/>
    <col min="1541" max="1541" width="2.54296875" style="55" customWidth="1"/>
    <col min="1542" max="1542" width="2" style="55" customWidth="1"/>
    <col min="1543" max="1543" width="9.81640625" style="55" customWidth="1"/>
    <col min="1544" max="1544" width="12" style="55" customWidth="1"/>
    <col min="1545" max="1545" width="13" style="55" customWidth="1"/>
    <col min="1546" max="1546" width="12.453125" style="55" customWidth="1"/>
    <col min="1547" max="1547" width="13.453125" style="55" customWidth="1"/>
    <col min="1548" max="1548" width="13.26953125" style="55" customWidth="1"/>
    <col min="1549" max="1792" width="9.1796875" style="55"/>
    <col min="1793" max="1793" width="0.7265625" style="55" customWidth="1"/>
    <col min="1794" max="1794" width="5.81640625" style="55" customWidth="1"/>
    <col min="1795" max="1795" width="3.1796875" style="55" customWidth="1"/>
    <col min="1796" max="1796" width="27.7265625" style="55" customWidth="1"/>
    <col min="1797" max="1797" width="2.54296875" style="55" customWidth="1"/>
    <col min="1798" max="1798" width="2" style="55" customWidth="1"/>
    <col min="1799" max="1799" width="9.81640625" style="55" customWidth="1"/>
    <col min="1800" max="1800" width="12" style="55" customWidth="1"/>
    <col min="1801" max="1801" width="13" style="55" customWidth="1"/>
    <col min="1802" max="1802" width="12.453125" style="55" customWidth="1"/>
    <col min="1803" max="1803" width="13.453125" style="55" customWidth="1"/>
    <col min="1804" max="1804" width="13.26953125" style="55" customWidth="1"/>
    <col min="1805" max="2048" width="9.1796875" style="55"/>
    <col min="2049" max="2049" width="0.7265625" style="55" customWidth="1"/>
    <col min="2050" max="2050" width="5.81640625" style="55" customWidth="1"/>
    <col min="2051" max="2051" width="3.1796875" style="55" customWidth="1"/>
    <col min="2052" max="2052" width="27.7265625" style="55" customWidth="1"/>
    <col min="2053" max="2053" width="2.54296875" style="55" customWidth="1"/>
    <col min="2054" max="2054" width="2" style="55" customWidth="1"/>
    <col min="2055" max="2055" width="9.81640625" style="55" customWidth="1"/>
    <col min="2056" max="2056" width="12" style="55" customWidth="1"/>
    <col min="2057" max="2057" width="13" style="55" customWidth="1"/>
    <col min="2058" max="2058" width="12.453125" style="55" customWidth="1"/>
    <col min="2059" max="2059" width="13.453125" style="55" customWidth="1"/>
    <col min="2060" max="2060" width="13.26953125" style="55" customWidth="1"/>
    <col min="2061" max="2304" width="9.1796875" style="55"/>
    <col min="2305" max="2305" width="0.7265625" style="55" customWidth="1"/>
    <col min="2306" max="2306" width="5.81640625" style="55" customWidth="1"/>
    <col min="2307" max="2307" width="3.1796875" style="55" customWidth="1"/>
    <col min="2308" max="2308" width="27.7265625" style="55" customWidth="1"/>
    <col min="2309" max="2309" width="2.54296875" style="55" customWidth="1"/>
    <col min="2310" max="2310" width="2" style="55" customWidth="1"/>
    <col min="2311" max="2311" width="9.81640625" style="55" customWidth="1"/>
    <col min="2312" max="2312" width="12" style="55" customWidth="1"/>
    <col min="2313" max="2313" width="13" style="55" customWidth="1"/>
    <col min="2314" max="2314" width="12.453125" style="55" customWidth="1"/>
    <col min="2315" max="2315" width="13.453125" style="55" customWidth="1"/>
    <col min="2316" max="2316" width="13.26953125" style="55" customWidth="1"/>
    <col min="2317" max="2560" width="9.1796875" style="55"/>
    <col min="2561" max="2561" width="0.7265625" style="55" customWidth="1"/>
    <col min="2562" max="2562" width="5.81640625" style="55" customWidth="1"/>
    <col min="2563" max="2563" width="3.1796875" style="55" customWidth="1"/>
    <col min="2564" max="2564" width="27.7265625" style="55" customWidth="1"/>
    <col min="2565" max="2565" width="2.54296875" style="55" customWidth="1"/>
    <col min="2566" max="2566" width="2" style="55" customWidth="1"/>
    <col min="2567" max="2567" width="9.81640625" style="55" customWidth="1"/>
    <col min="2568" max="2568" width="12" style="55" customWidth="1"/>
    <col min="2569" max="2569" width="13" style="55" customWidth="1"/>
    <col min="2570" max="2570" width="12.453125" style="55" customWidth="1"/>
    <col min="2571" max="2571" width="13.453125" style="55" customWidth="1"/>
    <col min="2572" max="2572" width="13.26953125" style="55" customWidth="1"/>
    <col min="2573" max="2816" width="9.1796875" style="55"/>
    <col min="2817" max="2817" width="0.7265625" style="55" customWidth="1"/>
    <col min="2818" max="2818" width="5.81640625" style="55" customWidth="1"/>
    <col min="2819" max="2819" width="3.1796875" style="55" customWidth="1"/>
    <col min="2820" max="2820" width="27.7265625" style="55" customWidth="1"/>
    <col min="2821" max="2821" width="2.54296875" style="55" customWidth="1"/>
    <col min="2822" max="2822" width="2" style="55" customWidth="1"/>
    <col min="2823" max="2823" width="9.81640625" style="55" customWidth="1"/>
    <col min="2824" max="2824" width="12" style="55" customWidth="1"/>
    <col min="2825" max="2825" width="13" style="55" customWidth="1"/>
    <col min="2826" max="2826" width="12.453125" style="55" customWidth="1"/>
    <col min="2827" max="2827" width="13.453125" style="55" customWidth="1"/>
    <col min="2828" max="2828" width="13.26953125" style="55" customWidth="1"/>
    <col min="2829" max="3072" width="9.1796875" style="55"/>
    <col min="3073" max="3073" width="0.7265625" style="55" customWidth="1"/>
    <col min="3074" max="3074" width="5.81640625" style="55" customWidth="1"/>
    <col min="3075" max="3075" width="3.1796875" style="55" customWidth="1"/>
    <col min="3076" max="3076" width="27.7265625" style="55" customWidth="1"/>
    <col min="3077" max="3077" width="2.54296875" style="55" customWidth="1"/>
    <col min="3078" max="3078" width="2" style="55" customWidth="1"/>
    <col min="3079" max="3079" width="9.81640625" style="55" customWidth="1"/>
    <col min="3080" max="3080" width="12" style="55" customWidth="1"/>
    <col min="3081" max="3081" width="13" style="55" customWidth="1"/>
    <col min="3082" max="3082" width="12.453125" style="55" customWidth="1"/>
    <col min="3083" max="3083" width="13.453125" style="55" customWidth="1"/>
    <col min="3084" max="3084" width="13.26953125" style="55" customWidth="1"/>
    <col min="3085" max="3328" width="9.1796875" style="55"/>
    <col min="3329" max="3329" width="0.7265625" style="55" customWidth="1"/>
    <col min="3330" max="3330" width="5.81640625" style="55" customWidth="1"/>
    <col min="3331" max="3331" width="3.1796875" style="55" customWidth="1"/>
    <col min="3332" max="3332" width="27.7265625" style="55" customWidth="1"/>
    <col min="3333" max="3333" width="2.54296875" style="55" customWidth="1"/>
    <col min="3334" max="3334" width="2" style="55" customWidth="1"/>
    <col min="3335" max="3335" width="9.81640625" style="55" customWidth="1"/>
    <col min="3336" max="3336" width="12" style="55" customWidth="1"/>
    <col min="3337" max="3337" width="13" style="55" customWidth="1"/>
    <col min="3338" max="3338" width="12.453125" style="55" customWidth="1"/>
    <col min="3339" max="3339" width="13.453125" style="55" customWidth="1"/>
    <col min="3340" max="3340" width="13.26953125" style="55" customWidth="1"/>
    <col min="3341" max="3584" width="9.1796875" style="55"/>
    <col min="3585" max="3585" width="0.7265625" style="55" customWidth="1"/>
    <col min="3586" max="3586" width="5.81640625" style="55" customWidth="1"/>
    <col min="3587" max="3587" width="3.1796875" style="55" customWidth="1"/>
    <col min="3588" max="3588" width="27.7265625" style="55" customWidth="1"/>
    <col min="3589" max="3589" width="2.54296875" style="55" customWidth="1"/>
    <col min="3590" max="3590" width="2" style="55" customWidth="1"/>
    <col min="3591" max="3591" width="9.81640625" style="55" customWidth="1"/>
    <col min="3592" max="3592" width="12" style="55" customWidth="1"/>
    <col min="3593" max="3593" width="13" style="55" customWidth="1"/>
    <col min="3594" max="3594" width="12.453125" style="55" customWidth="1"/>
    <col min="3595" max="3595" width="13.453125" style="55" customWidth="1"/>
    <col min="3596" max="3596" width="13.26953125" style="55" customWidth="1"/>
    <col min="3597" max="3840" width="9.1796875" style="55"/>
    <col min="3841" max="3841" width="0.7265625" style="55" customWidth="1"/>
    <col min="3842" max="3842" width="5.81640625" style="55" customWidth="1"/>
    <col min="3843" max="3843" width="3.1796875" style="55" customWidth="1"/>
    <col min="3844" max="3844" width="27.7265625" style="55" customWidth="1"/>
    <col min="3845" max="3845" width="2.54296875" style="55" customWidth="1"/>
    <col min="3846" max="3846" width="2" style="55" customWidth="1"/>
    <col min="3847" max="3847" width="9.81640625" style="55" customWidth="1"/>
    <col min="3848" max="3848" width="12" style="55" customWidth="1"/>
    <col min="3849" max="3849" width="13" style="55" customWidth="1"/>
    <col min="3850" max="3850" width="12.453125" style="55" customWidth="1"/>
    <col min="3851" max="3851" width="13.453125" style="55" customWidth="1"/>
    <col min="3852" max="3852" width="13.26953125" style="55" customWidth="1"/>
    <col min="3853" max="4096" width="9.1796875" style="55"/>
    <col min="4097" max="4097" width="0.7265625" style="55" customWidth="1"/>
    <col min="4098" max="4098" width="5.81640625" style="55" customWidth="1"/>
    <col min="4099" max="4099" width="3.1796875" style="55" customWidth="1"/>
    <col min="4100" max="4100" width="27.7265625" style="55" customWidth="1"/>
    <col min="4101" max="4101" width="2.54296875" style="55" customWidth="1"/>
    <col min="4102" max="4102" width="2" style="55" customWidth="1"/>
    <col min="4103" max="4103" width="9.81640625" style="55" customWidth="1"/>
    <col min="4104" max="4104" width="12" style="55" customWidth="1"/>
    <col min="4105" max="4105" width="13" style="55" customWidth="1"/>
    <col min="4106" max="4106" width="12.453125" style="55" customWidth="1"/>
    <col min="4107" max="4107" width="13.453125" style="55" customWidth="1"/>
    <col min="4108" max="4108" width="13.26953125" style="55" customWidth="1"/>
    <col min="4109" max="4352" width="9.1796875" style="55"/>
    <col min="4353" max="4353" width="0.7265625" style="55" customWidth="1"/>
    <col min="4354" max="4354" width="5.81640625" style="55" customWidth="1"/>
    <col min="4355" max="4355" width="3.1796875" style="55" customWidth="1"/>
    <col min="4356" max="4356" width="27.7265625" style="55" customWidth="1"/>
    <col min="4357" max="4357" width="2.54296875" style="55" customWidth="1"/>
    <col min="4358" max="4358" width="2" style="55" customWidth="1"/>
    <col min="4359" max="4359" width="9.81640625" style="55" customWidth="1"/>
    <col min="4360" max="4360" width="12" style="55" customWidth="1"/>
    <col min="4361" max="4361" width="13" style="55" customWidth="1"/>
    <col min="4362" max="4362" width="12.453125" style="55" customWidth="1"/>
    <col min="4363" max="4363" width="13.453125" style="55" customWidth="1"/>
    <col min="4364" max="4364" width="13.26953125" style="55" customWidth="1"/>
    <col min="4365" max="4608" width="9.1796875" style="55"/>
    <col min="4609" max="4609" width="0.7265625" style="55" customWidth="1"/>
    <col min="4610" max="4610" width="5.81640625" style="55" customWidth="1"/>
    <col min="4611" max="4611" width="3.1796875" style="55" customWidth="1"/>
    <col min="4612" max="4612" width="27.7265625" style="55" customWidth="1"/>
    <col min="4613" max="4613" width="2.54296875" style="55" customWidth="1"/>
    <col min="4614" max="4614" width="2" style="55" customWidth="1"/>
    <col min="4615" max="4615" width="9.81640625" style="55" customWidth="1"/>
    <col min="4616" max="4616" width="12" style="55" customWidth="1"/>
    <col min="4617" max="4617" width="13" style="55" customWidth="1"/>
    <col min="4618" max="4618" width="12.453125" style="55" customWidth="1"/>
    <col min="4619" max="4619" width="13.453125" style="55" customWidth="1"/>
    <col min="4620" max="4620" width="13.26953125" style="55" customWidth="1"/>
    <col min="4621" max="4864" width="9.1796875" style="55"/>
    <col min="4865" max="4865" width="0.7265625" style="55" customWidth="1"/>
    <col min="4866" max="4866" width="5.81640625" style="55" customWidth="1"/>
    <col min="4867" max="4867" width="3.1796875" style="55" customWidth="1"/>
    <col min="4868" max="4868" width="27.7265625" style="55" customWidth="1"/>
    <col min="4869" max="4869" width="2.54296875" style="55" customWidth="1"/>
    <col min="4870" max="4870" width="2" style="55" customWidth="1"/>
    <col min="4871" max="4871" width="9.81640625" style="55" customWidth="1"/>
    <col min="4872" max="4872" width="12" style="55" customWidth="1"/>
    <col min="4873" max="4873" width="13" style="55" customWidth="1"/>
    <col min="4874" max="4874" width="12.453125" style="55" customWidth="1"/>
    <col min="4875" max="4875" width="13.453125" style="55" customWidth="1"/>
    <col min="4876" max="4876" width="13.26953125" style="55" customWidth="1"/>
    <col min="4877" max="5120" width="9.1796875" style="55"/>
    <col min="5121" max="5121" width="0.7265625" style="55" customWidth="1"/>
    <col min="5122" max="5122" width="5.81640625" style="55" customWidth="1"/>
    <col min="5123" max="5123" width="3.1796875" style="55" customWidth="1"/>
    <col min="5124" max="5124" width="27.7265625" style="55" customWidth="1"/>
    <col min="5125" max="5125" width="2.54296875" style="55" customWidth="1"/>
    <col min="5126" max="5126" width="2" style="55" customWidth="1"/>
    <col min="5127" max="5127" width="9.81640625" style="55" customWidth="1"/>
    <col min="5128" max="5128" width="12" style="55" customWidth="1"/>
    <col min="5129" max="5129" width="13" style="55" customWidth="1"/>
    <col min="5130" max="5130" width="12.453125" style="55" customWidth="1"/>
    <col min="5131" max="5131" width="13.453125" style="55" customWidth="1"/>
    <col min="5132" max="5132" width="13.26953125" style="55" customWidth="1"/>
    <col min="5133" max="5376" width="9.1796875" style="55"/>
    <col min="5377" max="5377" width="0.7265625" style="55" customWidth="1"/>
    <col min="5378" max="5378" width="5.81640625" style="55" customWidth="1"/>
    <col min="5379" max="5379" width="3.1796875" style="55" customWidth="1"/>
    <col min="5380" max="5380" width="27.7265625" style="55" customWidth="1"/>
    <col min="5381" max="5381" width="2.54296875" style="55" customWidth="1"/>
    <col min="5382" max="5382" width="2" style="55" customWidth="1"/>
    <col min="5383" max="5383" width="9.81640625" style="55" customWidth="1"/>
    <col min="5384" max="5384" width="12" style="55" customWidth="1"/>
    <col min="5385" max="5385" width="13" style="55" customWidth="1"/>
    <col min="5386" max="5386" width="12.453125" style="55" customWidth="1"/>
    <col min="5387" max="5387" width="13.453125" style="55" customWidth="1"/>
    <col min="5388" max="5388" width="13.26953125" style="55" customWidth="1"/>
    <col min="5389" max="5632" width="9.1796875" style="55"/>
    <col min="5633" max="5633" width="0.7265625" style="55" customWidth="1"/>
    <col min="5634" max="5634" width="5.81640625" style="55" customWidth="1"/>
    <col min="5635" max="5635" width="3.1796875" style="55" customWidth="1"/>
    <col min="5636" max="5636" width="27.7265625" style="55" customWidth="1"/>
    <col min="5637" max="5637" width="2.54296875" style="55" customWidth="1"/>
    <col min="5638" max="5638" width="2" style="55" customWidth="1"/>
    <col min="5639" max="5639" width="9.81640625" style="55" customWidth="1"/>
    <col min="5640" max="5640" width="12" style="55" customWidth="1"/>
    <col min="5641" max="5641" width="13" style="55" customWidth="1"/>
    <col min="5642" max="5642" width="12.453125" style="55" customWidth="1"/>
    <col min="5643" max="5643" width="13.453125" style="55" customWidth="1"/>
    <col min="5644" max="5644" width="13.26953125" style="55" customWidth="1"/>
    <col min="5645" max="5888" width="9.1796875" style="55"/>
    <col min="5889" max="5889" width="0.7265625" style="55" customWidth="1"/>
    <col min="5890" max="5890" width="5.81640625" style="55" customWidth="1"/>
    <col min="5891" max="5891" width="3.1796875" style="55" customWidth="1"/>
    <col min="5892" max="5892" width="27.7265625" style="55" customWidth="1"/>
    <col min="5893" max="5893" width="2.54296875" style="55" customWidth="1"/>
    <col min="5894" max="5894" width="2" style="55" customWidth="1"/>
    <col min="5895" max="5895" width="9.81640625" style="55" customWidth="1"/>
    <col min="5896" max="5896" width="12" style="55" customWidth="1"/>
    <col min="5897" max="5897" width="13" style="55" customWidth="1"/>
    <col min="5898" max="5898" width="12.453125" style="55" customWidth="1"/>
    <col min="5899" max="5899" width="13.453125" style="55" customWidth="1"/>
    <col min="5900" max="5900" width="13.26953125" style="55" customWidth="1"/>
    <col min="5901" max="6144" width="9.1796875" style="55"/>
    <col min="6145" max="6145" width="0.7265625" style="55" customWidth="1"/>
    <col min="6146" max="6146" width="5.81640625" style="55" customWidth="1"/>
    <col min="6147" max="6147" width="3.1796875" style="55" customWidth="1"/>
    <col min="6148" max="6148" width="27.7265625" style="55" customWidth="1"/>
    <col min="6149" max="6149" width="2.54296875" style="55" customWidth="1"/>
    <col min="6150" max="6150" width="2" style="55" customWidth="1"/>
    <col min="6151" max="6151" width="9.81640625" style="55" customWidth="1"/>
    <col min="6152" max="6152" width="12" style="55" customWidth="1"/>
    <col min="6153" max="6153" width="13" style="55" customWidth="1"/>
    <col min="6154" max="6154" width="12.453125" style="55" customWidth="1"/>
    <col min="6155" max="6155" width="13.453125" style="55" customWidth="1"/>
    <col min="6156" max="6156" width="13.26953125" style="55" customWidth="1"/>
    <col min="6157" max="6400" width="9.1796875" style="55"/>
    <col min="6401" max="6401" width="0.7265625" style="55" customWidth="1"/>
    <col min="6402" max="6402" width="5.81640625" style="55" customWidth="1"/>
    <col min="6403" max="6403" width="3.1796875" style="55" customWidth="1"/>
    <col min="6404" max="6404" width="27.7265625" style="55" customWidth="1"/>
    <col min="6405" max="6405" width="2.54296875" style="55" customWidth="1"/>
    <col min="6406" max="6406" width="2" style="55" customWidth="1"/>
    <col min="6407" max="6407" width="9.81640625" style="55" customWidth="1"/>
    <col min="6408" max="6408" width="12" style="55" customWidth="1"/>
    <col min="6409" max="6409" width="13" style="55" customWidth="1"/>
    <col min="6410" max="6410" width="12.453125" style="55" customWidth="1"/>
    <col min="6411" max="6411" width="13.453125" style="55" customWidth="1"/>
    <col min="6412" max="6412" width="13.26953125" style="55" customWidth="1"/>
    <col min="6413" max="6656" width="9.1796875" style="55"/>
    <col min="6657" max="6657" width="0.7265625" style="55" customWidth="1"/>
    <col min="6658" max="6658" width="5.81640625" style="55" customWidth="1"/>
    <col min="6659" max="6659" width="3.1796875" style="55" customWidth="1"/>
    <col min="6660" max="6660" width="27.7265625" style="55" customWidth="1"/>
    <col min="6661" max="6661" width="2.54296875" style="55" customWidth="1"/>
    <col min="6662" max="6662" width="2" style="55" customWidth="1"/>
    <col min="6663" max="6663" width="9.81640625" style="55" customWidth="1"/>
    <col min="6664" max="6664" width="12" style="55" customWidth="1"/>
    <col min="6665" max="6665" width="13" style="55" customWidth="1"/>
    <col min="6666" max="6666" width="12.453125" style="55" customWidth="1"/>
    <col min="6667" max="6667" width="13.453125" style="55" customWidth="1"/>
    <col min="6668" max="6668" width="13.26953125" style="55" customWidth="1"/>
    <col min="6669" max="6912" width="9.1796875" style="55"/>
    <col min="6913" max="6913" width="0.7265625" style="55" customWidth="1"/>
    <col min="6914" max="6914" width="5.81640625" style="55" customWidth="1"/>
    <col min="6915" max="6915" width="3.1796875" style="55" customWidth="1"/>
    <col min="6916" max="6916" width="27.7265625" style="55" customWidth="1"/>
    <col min="6917" max="6917" width="2.54296875" style="55" customWidth="1"/>
    <col min="6918" max="6918" width="2" style="55" customWidth="1"/>
    <col min="6919" max="6919" width="9.81640625" style="55" customWidth="1"/>
    <col min="6920" max="6920" width="12" style="55" customWidth="1"/>
    <col min="6921" max="6921" width="13" style="55" customWidth="1"/>
    <col min="6922" max="6922" width="12.453125" style="55" customWidth="1"/>
    <col min="6923" max="6923" width="13.453125" style="55" customWidth="1"/>
    <col min="6924" max="6924" width="13.26953125" style="55" customWidth="1"/>
    <col min="6925" max="7168" width="9.1796875" style="55"/>
    <col min="7169" max="7169" width="0.7265625" style="55" customWidth="1"/>
    <col min="7170" max="7170" width="5.81640625" style="55" customWidth="1"/>
    <col min="7171" max="7171" width="3.1796875" style="55" customWidth="1"/>
    <col min="7172" max="7172" width="27.7265625" style="55" customWidth="1"/>
    <col min="7173" max="7173" width="2.54296875" style="55" customWidth="1"/>
    <col min="7174" max="7174" width="2" style="55" customWidth="1"/>
    <col min="7175" max="7175" width="9.81640625" style="55" customWidth="1"/>
    <col min="7176" max="7176" width="12" style="55" customWidth="1"/>
    <col min="7177" max="7177" width="13" style="55" customWidth="1"/>
    <col min="7178" max="7178" width="12.453125" style="55" customWidth="1"/>
    <col min="7179" max="7179" width="13.453125" style="55" customWidth="1"/>
    <col min="7180" max="7180" width="13.26953125" style="55" customWidth="1"/>
    <col min="7181" max="7424" width="9.1796875" style="55"/>
    <col min="7425" max="7425" width="0.7265625" style="55" customWidth="1"/>
    <col min="7426" max="7426" width="5.81640625" style="55" customWidth="1"/>
    <col min="7427" max="7427" width="3.1796875" style="55" customWidth="1"/>
    <col min="7428" max="7428" width="27.7265625" style="55" customWidth="1"/>
    <col min="7429" max="7429" width="2.54296875" style="55" customWidth="1"/>
    <col min="7430" max="7430" width="2" style="55" customWidth="1"/>
    <col min="7431" max="7431" width="9.81640625" style="55" customWidth="1"/>
    <col min="7432" max="7432" width="12" style="55" customWidth="1"/>
    <col min="7433" max="7433" width="13" style="55" customWidth="1"/>
    <col min="7434" max="7434" width="12.453125" style="55" customWidth="1"/>
    <col min="7435" max="7435" width="13.453125" style="55" customWidth="1"/>
    <col min="7436" max="7436" width="13.26953125" style="55" customWidth="1"/>
    <col min="7437" max="7680" width="9.1796875" style="55"/>
    <col min="7681" max="7681" width="0.7265625" style="55" customWidth="1"/>
    <col min="7682" max="7682" width="5.81640625" style="55" customWidth="1"/>
    <col min="7683" max="7683" width="3.1796875" style="55" customWidth="1"/>
    <col min="7684" max="7684" width="27.7265625" style="55" customWidth="1"/>
    <col min="7685" max="7685" width="2.54296875" style="55" customWidth="1"/>
    <col min="7686" max="7686" width="2" style="55" customWidth="1"/>
    <col min="7687" max="7687" width="9.81640625" style="55" customWidth="1"/>
    <col min="7688" max="7688" width="12" style="55" customWidth="1"/>
    <col min="7689" max="7689" width="13" style="55" customWidth="1"/>
    <col min="7690" max="7690" width="12.453125" style="55" customWidth="1"/>
    <col min="7691" max="7691" width="13.453125" style="55" customWidth="1"/>
    <col min="7692" max="7692" width="13.26953125" style="55" customWidth="1"/>
    <col min="7693" max="7936" width="9.1796875" style="55"/>
    <col min="7937" max="7937" width="0.7265625" style="55" customWidth="1"/>
    <col min="7938" max="7938" width="5.81640625" style="55" customWidth="1"/>
    <col min="7939" max="7939" width="3.1796875" style="55" customWidth="1"/>
    <col min="7940" max="7940" width="27.7265625" style="55" customWidth="1"/>
    <col min="7941" max="7941" width="2.54296875" style="55" customWidth="1"/>
    <col min="7942" max="7942" width="2" style="55" customWidth="1"/>
    <col min="7943" max="7943" width="9.81640625" style="55" customWidth="1"/>
    <col min="7944" max="7944" width="12" style="55" customWidth="1"/>
    <col min="7945" max="7945" width="13" style="55" customWidth="1"/>
    <col min="7946" max="7946" width="12.453125" style="55" customWidth="1"/>
    <col min="7947" max="7947" width="13.453125" style="55" customWidth="1"/>
    <col min="7948" max="7948" width="13.26953125" style="55" customWidth="1"/>
    <col min="7949" max="8192" width="9.1796875" style="55"/>
    <col min="8193" max="8193" width="0.7265625" style="55" customWidth="1"/>
    <col min="8194" max="8194" width="5.81640625" style="55" customWidth="1"/>
    <col min="8195" max="8195" width="3.1796875" style="55" customWidth="1"/>
    <col min="8196" max="8196" width="27.7265625" style="55" customWidth="1"/>
    <col min="8197" max="8197" width="2.54296875" style="55" customWidth="1"/>
    <col min="8198" max="8198" width="2" style="55" customWidth="1"/>
    <col min="8199" max="8199" width="9.81640625" style="55" customWidth="1"/>
    <col min="8200" max="8200" width="12" style="55" customWidth="1"/>
    <col min="8201" max="8201" width="13" style="55" customWidth="1"/>
    <col min="8202" max="8202" width="12.453125" style="55" customWidth="1"/>
    <col min="8203" max="8203" width="13.453125" style="55" customWidth="1"/>
    <col min="8204" max="8204" width="13.26953125" style="55" customWidth="1"/>
    <col min="8205" max="8448" width="9.1796875" style="55"/>
    <col min="8449" max="8449" width="0.7265625" style="55" customWidth="1"/>
    <col min="8450" max="8450" width="5.81640625" style="55" customWidth="1"/>
    <col min="8451" max="8451" width="3.1796875" style="55" customWidth="1"/>
    <col min="8452" max="8452" width="27.7265625" style="55" customWidth="1"/>
    <col min="8453" max="8453" width="2.54296875" style="55" customWidth="1"/>
    <col min="8454" max="8454" width="2" style="55" customWidth="1"/>
    <col min="8455" max="8455" width="9.81640625" style="55" customWidth="1"/>
    <col min="8456" max="8456" width="12" style="55" customWidth="1"/>
    <col min="8457" max="8457" width="13" style="55" customWidth="1"/>
    <col min="8458" max="8458" width="12.453125" style="55" customWidth="1"/>
    <col min="8459" max="8459" width="13.453125" style="55" customWidth="1"/>
    <col min="8460" max="8460" width="13.26953125" style="55" customWidth="1"/>
    <col min="8461" max="8704" width="9.1796875" style="55"/>
    <col min="8705" max="8705" width="0.7265625" style="55" customWidth="1"/>
    <col min="8706" max="8706" width="5.81640625" style="55" customWidth="1"/>
    <col min="8707" max="8707" width="3.1796875" style="55" customWidth="1"/>
    <col min="8708" max="8708" width="27.7265625" style="55" customWidth="1"/>
    <col min="8709" max="8709" width="2.54296875" style="55" customWidth="1"/>
    <col min="8710" max="8710" width="2" style="55" customWidth="1"/>
    <col min="8711" max="8711" width="9.81640625" style="55" customWidth="1"/>
    <col min="8712" max="8712" width="12" style="55" customWidth="1"/>
    <col min="8713" max="8713" width="13" style="55" customWidth="1"/>
    <col min="8714" max="8714" width="12.453125" style="55" customWidth="1"/>
    <col min="8715" max="8715" width="13.453125" style="55" customWidth="1"/>
    <col min="8716" max="8716" width="13.26953125" style="55" customWidth="1"/>
    <col min="8717" max="8960" width="9.1796875" style="55"/>
    <col min="8961" max="8961" width="0.7265625" style="55" customWidth="1"/>
    <col min="8962" max="8962" width="5.81640625" style="55" customWidth="1"/>
    <col min="8963" max="8963" width="3.1796875" style="55" customWidth="1"/>
    <col min="8964" max="8964" width="27.7265625" style="55" customWidth="1"/>
    <col min="8965" max="8965" width="2.54296875" style="55" customWidth="1"/>
    <col min="8966" max="8966" width="2" style="55" customWidth="1"/>
    <col min="8967" max="8967" width="9.81640625" style="55" customWidth="1"/>
    <col min="8968" max="8968" width="12" style="55" customWidth="1"/>
    <col min="8969" max="8969" width="13" style="55" customWidth="1"/>
    <col min="8970" max="8970" width="12.453125" style="55" customWidth="1"/>
    <col min="8971" max="8971" width="13.453125" style="55" customWidth="1"/>
    <col min="8972" max="8972" width="13.26953125" style="55" customWidth="1"/>
    <col min="8973" max="9216" width="9.1796875" style="55"/>
    <col min="9217" max="9217" width="0.7265625" style="55" customWidth="1"/>
    <col min="9218" max="9218" width="5.81640625" style="55" customWidth="1"/>
    <col min="9219" max="9219" width="3.1796875" style="55" customWidth="1"/>
    <col min="9220" max="9220" width="27.7265625" style="55" customWidth="1"/>
    <col min="9221" max="9221" width="2.54296875" style="55" customWidth="1"/>
    <col min="9222" max="9222" width="2" style="55" customWidth="1"/>
    <col min="9223" max="9223" width="9.81640625" style="55" customWidth="1"/>
    <col min="9224" max="9224" width="12" style="55" customWidth="1"/>
    <col min="9225" max="9225" width="13" style="55" customWidth="1"/>
    <col min="9226" max="9226" width="12.453125" style="55" customWidth="1"/>
    <col min="9227" max="9227" width="13.453125" style="55" customWidth="1"/>
    <col min="9228" max="9228" width="13.26953125" style="55" customWidth="1"/>
    <col min="9229" max="9472" width="9.1796875" style="55"/>
    <col min="9473" max="9473" width="0.7265625" style="55" customWidth="1"/>
    <col min="9474" max="9474" width="5.81640625" style="55" customWidth="1"/>
    <col min="9475" max="9475" width="3.1796875" style="55" customWidth="1"/>
    <col min="9476" max="9476" width="27.7265625" style="55" customWidth="1"/>
    <col min="9477" max="9477" width="2.54296875" style="55" customWidth="1"/>
    <col min="9478" max="9478" width="2" style="55" customWidth="1"/>
    <col min="9479" max="9479" width="9.81640625" style="55" customWidth="1"/>
    <col min="9480" max="9480" width="12" style="55" customWidth="1"/>
    <col min="9481" max="9481" width="13" style="55" customWidth="1"/>
    <col min="9482" max="9482" width="12.453125" style="55" customWidth="1"/>
    <col min="9483" max="9483" width="13.453125" style="55" customWidth="1"/>
    <col min="9484" max="9484" width="13.26953125" style="55" customWidth="1"/>
    <col min="9485" max="9728" width="9.1796875" style="55"/>
    <col min="9729" max="9729" width="0.7265625" style="55" customWidth="1"/>
    <col min="9730" max="9730" width="5.81640625" style="55" customWidth="1"/>
    <col min="9731" max="9731" width="3.1796875" style="55" customWidth="1"/>
    <col min="9732" max="9732" width="27.7265625" style="55" customWidth="1"/>
    <col min="9733" max="9733" width="2.54296875" style="55" customWidth="1"/>
    <col min="9734" max="9734" width="2" style="55" customWidth="1"/>
    <col min="9735" max="9735" width="9.81640625" style="55" customWidth="1"/>
    <col min="9736" max="9736" width="12" style="55" customWidth="1"/>
    <col min="9737" max="9737" width="13" style="55" customWidth="1"/>
    <col min="9738" max="9738" width="12.453125" style="55" customWidth="1"/>
    <col min="9739" max="9739" width="13.453125" style="55" customWidth="1"/>
    <col min="9740" max="9740" width="13.26953125" style="55" customWidth="1"/>
    <col min="9741" max="9984" width="9.1796875" style="55"/>
    <col min="9985" max="9985" width="0.7265625" style="55" customWidth="1"/>
    <col min="9986" max="9986" width="5.81640625" style="55" customWidth="1"/>
    <col min="9987" max="9987" width="3.1796875" style="55" customWidth="1"/>
    <col min="9988" max="9988" width="27.7265625" style="55" customWidth="1"/>
    <col min="9989" max="9989" width="2.54296875" style="55" customWidth="1"/>
    <col min="9990" max="9990" width="2" style="55" customWidth="1"/>
    <col min="9991" max="9991" width="9.81640625" style="55" customWidth="1"/>
    <col min="9992" max="9992" width="12" style="55" customWidth="1"/>
    <col min="9993" max="9993" width="13" style="55" customWidth="1"/>
    <col min="9994" max="9994" width="12.453125" style="55" customWidth="1"/>
    <col min="9995" max="9995" width="13.453125" style="55" customWidth="1"/>
    <col min="9996" max="9996" width="13.26953125" style="55" customWidth="1"/>
    <col min="9997" max="10240" width="9.1796875" style="55"/>
    <col min="10241" max="10241" width="0.7265625" style="55" customWidth="1"/>
    <col min="10242" max="10242" width="5.81640625" style="55" customWidth="1"/>
    <col min="10243" max="10243" width="3.1796875" style="55" customWidth="1"/>
    <col min="10244" max="10244" width="27.7265625" style="55" customWidth="1"/>
    <col min="10245" max="10245" width="2.54296875" style="55" customWidth="1"/>
    <col min="10246" max="10246" width="2" style="55" customWidth="1"/>
    <col min="10247" max="10247" width="9.81640625" style="55" customWidth="1"/>
    <col min="10248" max="10248" width="12" style="55" customWidth="1"/>
    <col min="10249" max="10249" width="13" style="55" customWidth="1"/>
    <col min="10250" max="10250" width="12.453125" style="55" customWidth="1"/>
    <col min="10251" max="10251" width="13.453125" style="55" customWidth="1"/>
    <col min="10252" max="10252" width="13.26953125" style="55" customWidth="1"/>
    <col min="10253" max="10496" width="9.1796875" style="55"/>
    <col min="10497" max="10497" width="0.7265625" style="55" customWidth="1"/>
    <col min="10498" max="10498" width="5.81640625" style="55" customWidth="1"/>
    <col min="10499" max="10499" width="3.1796875" style="55" customWidth="1"/>
    <col min="10500" max="10500" width="27.7265625" style="55" customWidth="1"/>
    <col min="10501" max="10501" width="2.54296875" style="55" customWidth="1"/>
    <col min="10502" max="10502" width="2" style="55" customWidth="1"/>
    <col min="10503" max="10503" width="9.81640625" style="55" customWidth="1"/>
    <col min="10504" max="10504" width="12" style="55" customWidth="1"/>
    <col min="10505" max="10505" width="13" style="55" customWidth="1"/>
    <col min="10506" max="10506" width="12.453125" style="55" customWidth="1"/>
    <col min="10507" max="10507" width="13.453125" style="55" customWidth="1"/>
    <col min="10508" max="10508" width="13.26953125" style="55" customWidth="1"/>
    <col min="10509" max="10752" width="9.1796875" style="55"/>
    <col min="10753" max="10753" width="0.7265625" style="55" customWidth="1"/>
    <col min="10754" max="10754" width="5.81640625" style="55" customWidth="1"/>
    <col min="10755" max="10755" width="3.1796875" style="55" customWidth="1"/>
    <col min="10756" max="10756" width="27.7265625" style="55" customWidth="1"/>
    <col min="10757" max="10757" width="2.54296875" style="55" customWidth="1"/>
    <col min="10758" max="10758" width="2" style="55" customWidth="1"/>
    <col min="10759" max="10759" width="9.81640625" style="55" customWidth="1"/>
    <col min="10760" max="10760" width="12" style="55" customWidth="1"/>
    <col min="10761" max="10761" width="13" style="55" customWidth="1"/>
    <col min="10762" max="10762" width="12.453125" style="55" customWidth="1"/>
    <col min="10763" max="10763" width="13.453125" style="55" customWidth="1"/>
    <col min="10764" max="10764" width="13.26953125" style="55" customWidth="1"/>
    <col min="10765" max="11008" width="9.1796875" style="55"/>
    <col min="11009" max="11009" width="0.7265625" style="55" customWidth="1"/>
    <col min="11010" max="11010" width="5.81640625" style="55" customWidth="1"/>
    <col min="11011" max="11011" width="3.1796875" style="55" customWidth="1"/>
    <col min="11012" max="11012" width="27.7265625" style="55" customWidth="1"/>
    <col min="11013" max="11013" width="2.54296875" style="55" customWidth="1"/>
    <col min="11014" max="11014" width="2" style="55" customWidth="1"/>
    <col min="11015" max="11015" width="9.81640625" style="55" customWidth="1"/>
    <col min="11016" max="11016" width="12" style="55" customWidth="1"/>
    <col min="11017" max="11017" width="13" style="55" customWidth="1"/>
    <col min="11018" max="11018" width="12.453125" style="55" customWidth="1"/>
    <col min="11019" max="11019" width="13.453125" style="55" customWidth="1"/>
    <col min="11020" max="11020" width="13.26953125" style="55" customWidth="1"/>
    <col min="11021" max="11264" width="9.1796875" style="55"/>
    <col min="11265" max="11265" width="0.7265625" style="55" customWidth="1"/>
    <col min="11266" max="11266" width="5.81640625" style="55" customWidth="1"/>
    <col min="11267" max="11267" width="3.1796875" style="55" customWidth="1"/>
    <col min="11268" max="11268" width="27.7265625" style="55" customWidth="1"/>
    <col min="11269" max="11269" width="2.54296875" style="55" customWidth="1"/>
    <col min="11270" max="11270" width="2" style="55" customWidth="1"/>
    <col min="11271" max="11271" width="9.81640625" style="55" customWidth="1"/>
    <col min="11272" max="11272" width="12" style="55" customWidth="1"/>
    <col min="11273" max="11273" width="13" style="55" customWidth="1"/>
    <col min="11274" max="11274" width="12.453125" style="55" customWidth="1"/>
    <col min="11275" max="11275" width="13.453125" style="55" customWidth="1"/>
    <col min="11276" max="11276" width="13.26953125" style="55" customWidth="1"/>
    <col min="11277" max="11520" width="9.1796875" style="55"/>
    <col min="11521" max="11521" width="0.7265625" style="55" customWidth="1"/>
    <col min="11522" max="11522" width="5.81640625" style="55" customWidth="1"/>
    <col min="11523" max="11523" width="3.1796875" style="55" customWidth="1"/>
    <col min="11524" max="11524" width="27.7265625" style="55" customWidth="1"/>
    <col min="11525" max="11525" width="2.54296875" style="55" customWidth="1"/>
    <col min="11526" max="11526" width="2" style="55" customWidth="1"/>
    <col min="11527" max="11527" width="9.81640625" style="55" customWidth="1"/>
    <col min="11528" max="11528" width="12" style="55" customWidth="1"/>
    <col min="11529" max="11529" width="13" style="55" customWidth="1"/>
    <col min="11530" max="11530" width="12.453125" style="55" customWidth="1"/>
    <col min="11531" max="11531" width="13.453125" style="55" customWidth="1"/>
    <col min="11532" max="11532" width="13.26953125" style="55" customWidth="1"/>
    <col min="11533" max="11776" width="9.1796875" style="55"/>
    <col min="11777" max="11777" width="0.7265625" style="55" customWidth="1"/>
    <col min="11778" max="11778" width="5.81640625" style="55" customWidth="1"/>
    <col min="11779" max="11779" width="3.1796875" style="55" customWidth="1"/>
    <col min="11780" max="11780" width="27.7265625" style="55" customWidth="1"/>
    <col min="11781" max="11781" width="2.54296875" style="55" customWidth="1"/>
    <col min="11782" max="11782" width="2" style="55" customWidth="1"/>
    <col min="11783" max="11783" width="9.81640625" style="55" customWidth="1"/>
    <col min="11784" max="11784" width="12" style="55" customWidth="1"/>
    <col min="11785" max="11785" width="13" style="55" customWidth="1"/>
    <col min="11786" max="11786" width="12.453125" style="55" customWidth="1"/>
    <col min="11787" max="11787" width="13.453125" style="55" customWidth="1"/>
    <col min="11788" max="11788" width="13.26953125" style="55" customWidth="1"/>
    <col min="11789" max="12032" width="9.1796875" style="55"/>
    <col min="12033" max="12033" width="0.7265625" style="55" customWidth="1"/>
    <col min="12034" max="12034" width="5.81640625" style="55" customWidth="1"/>
    <col min="12035" max="12035" width="3.1796875" style="55" customWidth="1"/>
    <col min="12036" max="12036" width="27.7265625" style="55" customWidth="1"/>
    <col min="12037" max="12037" width="2.54296875" style="55" customWidth="1"/>
    <col min="12038" max="12038" width="2" style="55" customWidth="1"/>
    <col min="12039" max="12039" width="9.81640625" style="55" customWidth="1"/>
    <col min="12040" max="12040" width="12" style="55" customWidth="1"/>
    <col min="12041" max="12041" width="13" style="55" customWidth="1"/>
    <col min="12042" max="12042" width="12.453125" style="55" customWidth="1"/>
    <col min="12043" max="12043" width="13.453125" style="55" customWidth="1"/>
    <col min="12044" max="12044" width="13.26953125" style="55" customWidth="1"/>
    <col min="12045" max="12288" width="9.1796875" style="55"/>
    <col min="12289" max="12289" width="0.7265625" style="55" customWidth="1"/>
    <col min="12290" max="12290" width="5.81640625" style="55" customWidth="1"/>
    <col min="12291" max="12291" width="3.1796875" style="55" customWidth="1"/>
    <col min="12292" max="12292" width="27.7265625" style="55" customWidth="1"/>
    <col min="12293" max="12293" width="2.54296875" style="55" customWidth="1"/>
    <col min="12294" max="12294" width="2" style="55" customWidth="1"/>
    <col min="12295" max="12295" width="9.81640625" style="55" customWidth="1"/>
    <col min="12296" max="12296" width="12" style="55" customWidth="1"/>
    <col min="12297" max="12297" width="13" style="55" customWidth="1"/>
    <col min="12298" max="12298" width="12.453125" style="55" customWidth="1"/>
    <col min="12299" max="12299" width="13.453125" style="55" customWidth="1"/>
    <col min="12300" max="12300" width="13.26953125" style="55" customWidth="1"/>
    <col min="12301" max="12544" width="9.1796875" style="55"/>
    <col min="12545" max="12545" width="0.7265625" style="55" customWidth="1"/>
    <col min="12546" max="12546" width="5.81640625" style="55" customWidth="1"/>
    <col min="12547" max="12547" width="3.1796875" style="55" customWidth="1"/>
    <col min="12548" max="12548" width="27.7265625" style="55" customWidth="1"/>
    <col min="12549" max="12549" width="2.54296875" style="55" customWidth="1"/>
    <col min="12550" max="12550" width="2" style="55" customWidth="1"/>
    <col min="12551" max="12551" width="9.81640625" style="55" customWidth="1"/>
    <col min="12552" max="12552" width="12" style="55" customWidth="1"/>
    <col min="12553" max="12553" width="13" style="55" customWidth="1"/>
    <col min="12554" max="12554" width="12.453125" style="55" customWidth="1"/>
    <col min="12555" max="12555" width="13.453125" style="55" customWidth="1"/>
    <col min="12556" max="12556" width="13.26953125" style="55" customWidth="1"/>
    <col min="12557" max="12800" width="9.1796875" style="55"/>
    <col min="12801" max="12801" width="0.7265625" style="55" customWidth="1"/>
    <col min="12802" max="12802" width="5.81640625" style="55" customWidth="1"/>
    <col min="12803" max="12803" width="3.1796875" style="55" customWidth="1"/>
    <col min="12804" max="12804" width="27.7265625" style="55" customWidth="1"/>
    <col min="12805" max="12805" width="2.54296875" style="55" customWidth="1"/>
    <col min="12806" max="12806" width="2" style="55" customWidth="1"/>
    <col min="12807" max="12807" width="9.81640625" style="55" customWidth="1"/>
    <col min="12808" max="12808" width="12" style="55" customWidth="1"/>
    <col min="12809" max="12809" width="13" style="55" customWidth="1"/>
    <col min="12810" max="12810" width="12.453125" style="55" customWidth="1"/>
    <col min="12811" max="12811" width="13.453125" style="55" customWidth="1"/>
    <col min="12812" max="12812" width="13.26953125" style="55" customWidth="1"/>
    <col min="12813" max="13056" width="9.1796875" style="55"/>
    <col min="13057" max="13057" width="0.7265625" style="55" customWidth="1"/>
    <col min="13058" max="13058" width="5.81640625" style="55" customWidth="1"/>
    <col min="13059" max="13059" width="3.1796875" style="55" customWidth="1"/>
    <col min="13060" max="13060" width="27.7265625" style="55" customWidth="1"/>
    <col min="13061" max="13061" width="2.54296875" style="55" customWidth="1"/>
    <col min="13062" max="13062" width="2" style="55" customWidth="1"/>
    <col min="13063" max="13063" width="9.81640625" style="55" customWidth="1"/>
    <col min="13064" max="13064" width="12" style="55" customWidth="1"/>
    <col min="13065" max="13065" width="13" style="55" customWidth="1"/>
    <col min="13066" max="13066" width="12.453125" style="55" customWidth="1"/>
    <col min="13067" max="13067" width="13.453125" style="55" customWidth="1"/>
    <col min="13068" max="13068" width="13.26953125" style="55" customWidth="1"/>
    <col min="13069" max="13312" width="9.1796875" style="55"/>
    <col min="13313" max="13313" width="0.7265625" style="55" customWidth="1"/>
    <col min="13314" max="13314" width="5.81640625" style="55" customWidth="1"/>
    <col min="13315" max="13315" width="3.1796875" style="55" customWidth="1"/>
    <col min="13316" max="13316" width="27.7265625" style="55" customWidth="1"/>
    <col min="13317" max="13317" width="2.54296875" style="55" customWidth="1"/>
    <col min="13318" max="13318" width="2" style="55" customWidth="1"/>
    <col min="13319" max="13319" width="9.81640625" style="55" customWidth="1"/>
    <col min="13320" max="13320" width="12" style="55" customWidth="1"/>
    <col min="13321" max="13321" width="13" style="55" customWidth="1"/>
    <col min="13322" max="13322" width="12.453125" style="55" customWidth="1"/>
    <col min="13323" max="13323" width="13.453125" style="55" customWidth="1"/>
    <col min="13324" max="13324" width="13.26953125" style="55" customWidth="1"/>
    <col min="13325" max="13568" width="9.1796875" style="55"/>
    <col min="13569" max="13569" width="0.7265625" style="55" customWidth="1"/>
    <col min="13570" max="13570" width="5.81640625" style="55" customWidth="1"/>
    <col min="13571" max="13571" width="3.1796875" style="55" customWidth="1"/>
    <col min="13572" max="13572" width="27.7265625" style="55" customWidth="1"/>
    <col min="13573" max="13573" width="2.54296875" style="55" customWidth="1"/>
    <col min="13574" max="13574" width="2" style="55" customWidth="1"/>
    <col min="13575" max="13575" width="9.81640625" style="55" customWidth="1"/>
    <col min="13576" max="13576" width="12" style="55" customWidth="1"/>
    <col min="13577" max="13577" width="13" style="55" customWidth="1"/>
    <col min="13578" max="13578" width="12.453125" style="55" customWidth="1"/>
    <col min="13579" max="13579" width="13.453125" style="55" customWidth="1"/>
    <col min="13580" max="13580" width="13.26953125" style="55" customWidth="1"/>
    <col min="13581" max="13824" width="9.1796875" style="55"/>
    <col min="13825" max="13825" width="0.7265625" style="55" customWidth="1"/>
    <col min="13826" max="13826" width="5.81640625" style="55" customWidth="1"/>
    <col min="13827" max="13827" width="3.1796875" style="55" customWidth="1"/>
    <col min="13828" max="13828" width="27.7265625" style="55" customWidth="1"/>
    <col min="13829" max="13829" width="2.54296875" style="55" customWidth="1"/>
    <col min="13830" max="13830" width="2" style="55" customWidth="1"/>
    <col min="13831" max="13831" width="9.81640625" style="55" customWidth="1"/>
    <col min="13832" max="13832" width="12" style="55" customWidth="1"/>
    <col min="13833" max="13833" width="13" style="55" customWidth="1"/>
    <col min="13834" max="13834" width="12.453125" style="55" customWidth="1"/>
    <col min="13835" max="13835" width="13.453125" style="55" customWidth="1"/>
    <col min="13836" max="13836" width="13.26953125" style="55" customWidth="1"/>
    <col min="13837" max="14080" width="9.1796875" style="55"/>
    <col min="14081" max="14081" width="0.7265625" style="55" customWidth="1"/>
    <col min="14082" max="14082" width="5.81640625" style="55" customWidth="1"/>
    <col min="14083" max="14083" width="3.1796875" style="55" customWidth="1"/>
    <col min="14084" max="14084" width="27.7265625" style="55" customWidth="1"/>
    <col min="14085" max="14085" width="2.54296875" style="55" customWidth="1"/>
    <col min="14086" max="14086" width="2" style="55" customWidth="1"/>
    <col min="14087" max="14087" width="9.81640625" style="55" customWidth="1"/>
    <col min="14088" max="14088" width="12" style="55" customWidth="1"/>
    <col min="14089" max="14089" width="13" style="55" customWidth="1"/>
    <col min="14090" max="14090" width="12.453125" style="55" customWidth="1"/>
    <col min="14091" max="14091" width="13.453125" style="55" customWidth="1"/>
    <col min="14092" max="14092" width="13.26953125" style="55" customWidth="1"/>
    <col min="14093" max="14336" width="9.1796875" style="55"/>
    <col min="14337" max="14337" width="0.7265625" style="55" customWidth="1"/>
    <col min="14338" max="14338" width="5.81640625" style="55" customWidth="1"/>
    <col min="14339" max="14339" width="3.1796875" style="55" customWidth="1"/>
    <col min="14340" max="14340" width="27.7265625" style="55" customWidth="1"/>
    <col min="14341" max="14341" width="2.54296875" style="55" customWidth="1"/>
    <col min="14342" max="14342" width="2" style="55" customWidth="1"/>
    <col min="14343" max="14343" width="9.81640625" style="55" customWidth="1"/>
    <col min="14344" max="14344" width="12" style="55" customWidth="1"/>
    <col min="14345" max="14345" width="13" style="55" customWidth="1"/>
    <col min="14346" max="14346" width="12.453125" style="55" customWidth="1"/>
    <col min="14347" max="14347" width="13.453125" style="55" customWidth="1"/>
    <col min="14348" max="14348" width="13.26953125" style="55" customWidth="1"/>
    <col min="14349" max="14592" width="9.1796875" style="55"/>
    <col min="14593" max="14593" width="0.7265625" style="55" customWidth="1"/>
    <col min="14594" max="14594" width="5.81640625" style="55" customWidth="1"/>
    <col min="14595" max="14595" width="3.1796875" style="55" customWidth="1"/>
    <col min="14596" max="14596" width="27.7265625" style="55" customWidth="1"/>
    <col min="14597" max="14597" width="2.54296875" style="55" customWidth="1"/>
    <col min="14598" max="14598" width="2" style="55" customWidth="1"/>
    <col min="14599" max="14599" width="9.81640625" style="55" customWidth="1"/>
    <col min="14600" max="14600" width="12" style="55" customWidth="1"/>
    <col min="14601" max="14601" width="13" style="55" customWidth="1"/>
    <col min="14602" max="14602" width="12.453125" style="55" customWidth="1"/>
    <col min="14603" max="14603" width="13.453125" style="55" customWidth="1"/>
    <col min="14604" max="14604" width="13.26953125" style="55" customWidth="1"/>
    <col min="14605" max="14848" width="9.1796875" style="55"/>
    <col min="14849" max="14849" width="0.7265625" style="55" customWidth="1"/>
    <col min="14850" max="14850" width="5.81640625" style="55" customWidth="1"/>
    <col min="14851" max="14851" width="3.1796875" style="55" customWidth="1"/>
    <col min="14852" max="14852" width="27.7265625" style="55" customWidth="1"/>
    <col min="14853" max="14853" width="2.54296875" style="55" customWidth="1"/>
    <col min="14854" max="14854" width="2" style="55" customWidth="1"/>
    <col min="14855" max="14855" width="9.81640625" style="55" customWidth="1"/>
    <col min="14856" max="14856" width="12" style="55" customWidth="1"/>
    <col min="14857" max="14857" width="13" style="55" customWidth="1"/>
    <col min="14858" max="14858" width="12.453125" style="55" customWidth="1"/>
    <col min="14859" max="14859" width="13.453125" style="55" customWidth="1"/>
    <col min="14860" max="14860" width="13.26953125" style="55" customWidth="1"/>
    <col min="14861" max="15104" width="9.1796875" style="55"/>
    <col min="15105" max="15105" width="0.7265625" style="55" customWidth="1"/>
    <col min="15106" max="15106" width="5.81640625" style="55" customWidth="1"/>
    <col min="15107" max="15107" width="3.1796875" style="55" customWidth="1"/>
    <col min="15108" max="15108" width="27.7265625" style="55" customWidth="1"/>
    <col min="15109" max="15109" width="2.54296875" style="55" customWidth="1"/>
    <col min="15110" max="15110" width="2" style="55" customWidth="1"/>
    <col min="15111" max="15111" width="9.81640625" style="55" customWidth="1"/>
    <col min="15112" max="15112" width="12" style="55" customWidth="1"/>
    <col min="15113" max="15113" width="13" style="55" customWidth="1"/>
    <col min="15114" max="15114" width="12.453125" style="55" customWidth="1"/>
    <col min="15115" max="15115" width="13.453125" style="55" customWidth="1"/>
    <col min="15116" max="15116" width="13.26953125" style="55" customWidth="1"/>
    <col min="15117" max="15360" width="9.1796875" style="55"/>
    <col min="15361" max="15361" width="0.7265625" style="55" customWidth="1"/>
    <col min="15362" max="15362" width="5.81640625" style="55" customWidth="1"/>
    <col min="15363" max="15363" width="3.1796875" style="55" customWidth="1"/>
    <col min="15364" max="15364" width="27.7265625" style="55" customWidth="1"/>
    <col min="15365" max="15365" width="2.54296875" style="55" customWidth="1"/>
    <col min="15366" max="15366" width="2" style="55" customWidth="1"/>
    <col min="15367" max="15367" width="9.81640625" style="55" customWidth="1"/>
    <col min="15368" max="15368" width="12" style="55" customWidth="1"/>
    <col min="15369" max="15369" width="13" style="55" customWidth="1"/>
    <col min="15370" max="15370" width="12.453125" style="55" customWidth="1"/>
    <col min="15371" max="15371" width="13.453125" style="55" customWidth="1"/>
    <col min="15372" max="15372" width="13.26953125" style="55" customWidth="1"/>
    <col min="15373" max="15616" width="9.1796875" style="55"/>
    <col min="15617" max="15617" width="0.7265625" style="55" customWidth="1"/>
    <col min="15618" max="15618" width="5.81640625" style="55" customWidth="1"/>
    <col min="15619" max="15619" width="3.1796875" style="55" customWidth="1"/>
    <col min="15620" max="15620" width="27.7265625" style="55" customWidth="1"/>
    <col min="15621" max="15621" width="2.54296875" style="55" customWidth="1"/>
    <col min="15622" max="15622" width="2" style="55" customWidth="1"/>
    <col min="15623" max="15623" width="9.81640625" style="55" customWidth="1"/>
    <col min="15624" max="15624" width="12" style="55" customWidth="1"/>
    <col min="15625" max="15625" width="13" style="55" customWidth="1"/>
    <col min="15626" max="15626" width="12.453125" style="55" customWidth="1"/>
    <col min="15627" max="15627" width="13.453125" style="55" customWidth="1"/>
    <col min="15628" max="15628" width="13.26953125" style="55" customWidth="1"/>
    <col min="15629" max="15872" width="9.1796875" style="55"/>
    <col min="15873" max="15873" width="0.7265625" style="55" customWidth="1"/>
    <col min="15874" max="15874" width="5.81640625" style="55" customWidth="1"/>
    <col min="15875" max="15875" width="3.1796875" style="55" customWidth="1"/>
    <col min="15876" max="15876" width="27.7265625" style="55" customWidth="1"/>
    <col min="15877" max="15877" width="2.54296875" style="55" customWidth="1"/>
    <col min="15878" max="15878" width="2" style="55" customWidth="1"/>
    <col min="15879" max="15879" width="9.81640625" style="55" customWidth="1"/>
    <col min="15880" max="15880" width="12" style="55" customWidth="1"/>
    <col min="15881" max="15881" width="13" style="55" customWidth="1"/>
    <col min="15882" max="15882" width="12.453125" style="55" customWidth="1"/>
    <col min="15883" max="15883" width="13.453125" style="55" customWidth="1"/>
    <col min="15884" max="15884" width="13.26953125" style="55" customWidth="1"/>
    <col min="15885" max="16128" width="9.1796875" style="55"/>
    <col min="16129" max="16129" width="0.7265625" style="55" customWidth="1"/>
    <col min="16130" max="16130" width="5.81640625" style="55" customWidth="1"/>
    <col min="16131" max="16131" width="3.1796875" style="55" customWidth="1"/>
    <col min="16132" max="16132" width="27.7265625" style="55" customWidth="1"/>
    <col min="16133" max="16133" width="2.54296875" style="55" customWidth="1"/>
    <col min="16134" max="16134" width="2" style="55" customWidth="1"/>
    <col min="16135" max="16135" width="9.81640625" style="55" customWidth="1"/>
    <col min="16136" max="16136" width="12" style="55" customWidth="1"/>
    <col min="16137" max="16137" width="13" style="55" customWidth="1"/>
    <col min="16138" max="16138" width="12.453125" style="55" customWidth="1"/>
    <col min="16139" max="16139" width="13.453125" style="55" customWidth="1"/>
    <col min="16140" max="16140" width="13.26953125" style="55" customWidth="1"/>
    <col min="16141" max="16384" width="9.1796875" style="55"/>
  </cols>
  <sheetData>
    <row r="1" spans="2:12" s="58" customFormat="1" x14ac:dyDescent="0.3">
      <c r="B1" s="251" t="s">
        <v>480</v>
      </c>
      <c r="C1" s="251"/>
      <c r="D1" s="251"/>
      <c r="E1" s="251"/>
      <c r="F1" s="251"/>
      <c r="G1" s="251"/>
      <c r="H1" s="251"/>
      <c r="I1" s="251"/>
      <c r="J1" s="251"/>
      <c r="K1" s="251"/>
      <c r="L1" s="251"/>
    </row>
    <row r="2" spans="2:12" s="58" customFormat="1" x14ac:dyDescent="0.3">
      <c r="B2" s="51"/>
      <c r="C2" s="51"/>
      <c r="D2" s="51"/>
      <c r="E2" s="51"/>
      <c r="F2" s="51"/>
      <c r="G2" s="51"/>
      <c r="H2" s="51"/>
      <c r="I2" s="51"/>
      <c r="J2" s="51"/>
      <c r="K2" s="51"/>
      <c r="L2" s="51"/>
    </row>
    <row r="3" spans="2:12" s="61" customFormat="1" ht="16.899999999999999" customHeight="1" x14ac:dyDescent="0.35">
      <c r="B3" s="109" t="s">
        <v>1</v>
      </c>
      <c r="C3" s="252" t="s">
        <v>2</v>
      </c>
      <c r="D3" s="252"/>
      <c r="E3" s="252"/>
      <c r="F3" s="110" t="s">
        <v>3</v>
      </c>
      <c r="G3" s="253" t="s">
        <v>509</v>
      </c>
      <c r="H3" s="253"/>
      <c r="I3" s="253"/>
      <c r="J3" s="253"/>
      <c r="K3" s="253"/>
      <c r="L3" s="253"/>
    </row>
    <row r="4" spans="2:12" s="58" customFormat="1" ht="15" customHeight="1" x14ac:dyDescent="0.3">
      <c r="B4" s="111" t="s">
        <v>5</v>
      </c>
      <c r="C4" s="244" t="s">
        <v>6</v>
      </c>
      <c r="D4" s="244"/>
      <c r="E4" s="244"/>
      <c r="F4" s="112" t="s">
        <v>3</v>
      </c>
      <c r="G4" s="254"/>
      <c r="H4" s="254"/>
      <c r="I4" s="254"/>
      <c r="J4" s="254"/>
      <c r="K4" s="254"/>
      <c r="L4" s="254"/>
    </row>
    <row r="5" spans="2:12" s="58" customFormat="1" ht="15" customHeight="1" x14ac:dyDescent="0.3">
      <c r="B5" s="111" t="s">
        <v>7</v>
      </c>
      <c r="C5" s="244" t="s">
        <v>8</v>
      </c>
      <c r="D5" s="244"/>
      <c r="E5" s="244"/>
      <c r="F5" s="112" t="s">
        <v>84</v>
      </c>
      <c r="G5" s="255"/>
      <c r="H5" s="255"/>
      <c r="I5" s="255"/>
      <c r="J5" s="255"/>
      <c r="K5" s="255"/>
      <c r="L5" s="255"/>
    </row>
    <row r="6" spans="2:12" ht="15" customHeight="1" x14ac:dyDescent="0.3">
      <c r="B6" s="113"/>
      <c r="C6" s="113" t="s">
        <v>11</v>
      </c>
      <c r="D6" s="96" t="s">
        <v>482</v>
      </c>
      <c r="E6" s="96"/>
      <c r="F6" s="96" t="s">
        <v>3</v>
      </c>
      <c r="G6" s="256" t="s">
        <v>10</v>
      </c>
      <c r="H6" s="256"/>
      <c r="I6" s="256"/>
      <c r="J6" s="256"/>
      <c r="K6" s="256"/>
      <c r="L6" s="256"/>
    </row>
    <row r="7" spans="2:12" ht="23.25" customHeight="1" x14ac:dyDescent="0.3">
      <c r="B7" s="113"/>
      <c r="C7" s="113" t="s">
        <v>14</v>
      </c>
      <c r="D7" s="96" t="s">
        <v>483</v>
      </c>
      <c r="E7" s="96"/>
      <c r="F7" s="96" t="s">
        <v>3</v>
      </c>
      <c r="G7" s="257" t="s">
        <v>21</v>
      </c>
      <c r="H7" s="257"/>
      <c r="I7" s="257"/>
      <c r="J7" s="257"/>
      <c r="K7" s="257"/>
      <c r="L7" s="257"/>
    </row>
    <row r="8" spans="2:12" ht="28.5" customHeight="1" x14ac:dyDescent="0.3">
      <c r="B8" s="113"/>
      <c r="C8" s="113" t="s">
        <v>16</v>
      </c>
      <c r="D8" s="96" t="s">
        <v>483</v>
      </c>
      <c r="E8" s="96"/>
      <c r="F8" s="96" t="s">
        <v>3</v>
      </c>
      <c r="G8" s="257"/>
      <c r="H8" s="257"/>
      <c r="I8" s="257"/>
      <c r="J8" s="257"/>
      <c r="K8" s="257"/>
      <c r="L8" s="257"/>
    </row>
    <row r="9" spans="2:12" ht="15" customHeight="1" x14ac:dyDescent="0.3">
      <c r="B9" s="113"/>
      <c r="C9" s="113" t="s">
        <v>19</v>
      </c>
      <c r="D9" s="96" t="s">
        <v>27</v>
      </c>
      <c r="E9" s="96"/>
      <c r="F9" s="96" t="s">
        <v>3</v>
      </c>
      <c r="G9" s="256" t="str">
        <f>G3</f>
        <v>PENELAAH TEKNIS KEBIJAKAN</v>
      </c>
      <c r="H9" s="256"/>
      <c r="I9" s="256"/>
      <c r="J9" s="256"/>
      <c r="K9" s="256"/>
      <c r="L9" s="256"/>
    </row>
    <row r="10" spans="2:12" s="61" customFormat="1" ht="120.65" customHeight="1" x14ac:dyDescent="0.35">
      <c r="B10" s="109" t="s">
        <v>29</v>
      </c>
      <c r="C10" s="252" t="s">
        <v>30</v>
      </c>
      <c r="D10" s="252"/>
      <c r="E10" s="252"/>
      <c r="F10" s="115" t="s">
        <v>3</v>
      </c>
      <c r="G10" s="258" t="s">
        <v>510</v>
      </c>
      <c r="H10" s="258"/>
      <c r="I10" s="258"/>
      <c r="J10" s="258"/>
      <c r="K10" s="258"/>
      <c r="L10" s="258"/>
    </row>
    <row r="11" spans="2:12" s="58" customFormat="1" ht="15" customHeight="1" x14ac:dyDescent="0.3">
      <c r="B11" s="111" t="s">
        <v>32</v>
      </c>
      <c r="C11" s="244" t="s">
        <v>485</v>
      </c>
      <c r="D11" s="244"/>
      <c r="E11" s="244"/>
    </row>
    <row r="12" spans="2:12" ht="15" customHeight="1" x14ac:dyDescent="0.3">
      <c r="B12" s="113"/>
      <c r="C12" s="113" t="s">
        <v>11</v>
      </c>
      <c r="D12" s="96" t="s">
        <v>486</v>
      </c>
      <c r="E12" s="96"/>
      <c r="F12" s="96" t="s">
        <v>3</v>
      </c>
      <c r="G12" s="55" t="s">
        <v>511</v>
      </c>
    </row>
    <row r="13" spans="2:12" ht="23.25" customHeight="1" x14ac:dyDescent="0.3">
      <c r="B13" s="113"/>
      <c r="C13" s="116" t="s">
        <v>14</v>
      </c>
      <c r="D13" s="115" t="s">
        <v>488</v>
      </c>
      <c r="E13" s="115"/>
      <c r="F13" s="115" t="s">
        <v>3</v>
      </c>
      <c r="G13" s="197" t="s">
        <v>512</v>
      </c>
      <c r="H13" s="197"/>
      <c r="I13" s="197"/>
      <c r="J13" s="197"/>
      <c r="K13" s="197"/>
      <c r="L13" s="197"/>
    </row>
    <row r="14" spans="2:12" ht="15" customHeight="1" x14ac:dyDescent="0.3">
      <c r="B14" s="113"/>
      <c r="C14" s="113" t="s">
        <v>16</v>
      </c>
      <c r="D14" s="96" t="s">
        <v>38</v>
      </c>
      <c r="E14" s="113"/>
      <c r="F14" s="96" t="s">
        <v>3</v>
      </c>
      <c r="G14" s="118" t="s">
        <v>13</v>
      </c>
    </row>
    <row r="15" spans="2:12" s="58" customFormat="1" ht="21" customHeight="1" x14ac:dyDescent="0.3">
      <c r="B15" s="111" t="s">
        <v>40</v>
      </c>
      <c r="C15" s="112" t="s">
        <v>41</v>
      </c>
      <c r="D15" s="112"/>
      <c r="E15" s="51"/>
      <c r="F15" s="51"/>
      <c r="G15" s="51"/>
      <c r="H15" s="51"/>
      <c r="I15" s="51"/>
      <c r="J15" s="51"/>
      <c r="K15" s="51"/>
      <c r="L15" s="51"/>
    </row>
    <row r="16" spans="2:12" s="50" customFormat="1" ht="57" customHeight="1" x14ac:dyDescent="0.35">
      <c r="B16" s="78" t="s">
        <v>42</v>
      </c>
      <c r="C16" s="245" t="s">
        <v>43</v>
      </c>
      <c r="D16" s="246"/>
      <c r="E16" s="246"/>
      <c r="F16" s="246"/>
      <c r="G16" s="247"/>
      <c r="H16" s="79" t="s">
        <v>44</v>
      </c>
      <c r="I16" s="79" t="s">
        <v>45</v>
      </c>
      <c r="J16" s="79" t="s">
        <v>46</v>
      </c>
      <c r="K16" s="79" t="s">
        <v>490</v>
      </c>
      <c r="L16" s="79" t="s">
        <v>491</v>
      </c>
    </row>
    <row r="17" spans="2:12" s="51" customFormat="1" ht="12.75" customHeight="1" x14ac:dyDescent="0.3">
      <c r="B17" s="80" t="s">
        <v>49</v>
      </c>
      <c r="C17" s="248" t="s">
        <v>50</v>
      </c>
      <c r="D17" s="249"/>
      <c r="E17" s="249"/>
      <c r="F17" s="249"/>
      <c r="G17" s="250"/>
      <c r="H17" s="80" t="s">
        <v>51</v>
      </c>
      <c r="I17" s="80" t="s">
        <v>52</v>
      </c>
      <c r="J17" s="80" t="s">
        <v>53</v>
      </c>
      <c r="K17" s="80" t="s">
        <v>54</v>
      </c>
      <c r="L17" s="80" t="s">
        <v>55</v>
      </c>
    </row>
    <row r="18" spans="2:12" ht="77.150000000000006" customHeight="1" x14ac:dyDescent="0.3">
      <c r="B18" s="81">
        <v>1</v>
      </c>
      <c r="C18" s="219" t="s">
        <v>605</v>
      </c>
      <c r="D18" s="212"/>
      <c r="E18" s="212"/>
      <c r="F18" s="212"/>
      <c r="G18" s="214"/>
      <c r="H18" s="82" t="s">
        <v>57</v>
      </c>
      <c r="I18" s="83">
        <v>25</v>
      </c>
      <c r="J18" s="83">
        <v>6</v>
      </c>
      <c r="K18" s="83">
        <f t="shared" ref="K18:K23" si="0">+(I18*J18)</f>
        <v>150</v>
      </c>
      <c r="L18" s="99">
        <f t="shared" ref="L18:L23" si="1">K18/1250</f>
        <v>0.12</v>
      </c>
    </row>
    <row r="19" spans="2:12" ht="61" customHeight="1" x14ac:dyDescent="0.3">
      <c r="B19" s="81">
        <v>2</v>
      </c>
      <c r="C19" s="230" t="s">
        <v>513</v>
      </c>
      <c r="D19" s="203"/>
      <c r="E19" s="203"/>
      <c r="F19" s="203"/>
      <c r="G19" s="204"/>
      <c r="H19" s="82" t="s">
        <v>57</v>
      </c>
      <c r="I19" s="83">
        <v>25</v>
      </c>
      <c r="J19" s="83">
        <v>6</v>
      </c>
      <c r="K19" s="83">
        <f t="shared" si="0"/>
        <v>150</v>
      </c>
      <c r="L19" s="99">
        <f t="shared" si="1"/>
        <v>0.12</v>
      </c>
    </row>
    <row r="20" spans="2:12" ht="35.5" customHeight="1" x14ac:dyDescent="0.3">
      <c r="B20" s="81">
        <v>3</v>
      </c>
      <c r="C20" s="230" t="s">
        <v>514</v>
      </c>
      <c r="D20" s="203"/>
      <c r="E20" s="203"/>
      <c r="F20" s="203"/>
      <c r="G20" s="204"/>
      <c r="H20" s="82" t="s">
        <v>57</v>
      </c>
      <c r="I20" s="83">
        <v>2</v>
      </c>
      <c r="J20" s="83">
        <v>70</v>
      </c>
      <c r="K20" s="83">
        <f t="shared" si="0"/>
        <v>140</v>
      </c>
      <c r="L20" s="99">
        <f t="shared" si="1"/>
        <v>0.112</v>
      </c>
    </row>
    <row r="21" spans="2:12" ht="51" customHeight="1" x14ac:dyDescent="0.3">
      <c r="B21" s="81">
        <v>4</v>
      </c>
      <c r="C21" s="230" t="s">
        <v>604</v>
      </c>
      <c r="D21" s="203"/>
      <c r="E21" s="203"/>
      <c r="F21" s="203"/>
      <c r="G21" s="204"/>
      <c r="H21" s="82" t="s">
        <v>57</v>
      </c>
      <c r="I21" s="83">
        <v>4</v>
      </c>
      <c r="J21" s="83">
        <v>70</v>
      </c>
      <c r="K21" s="83">
        <f t="shared" si="0"/>
        <v>280</v>
      </c>
      <c r="L21" s="99">
        <f t="shared" si="1"/>
        <v>0.224</v>
      </c>
    </row>
    <row r="22" spans="2:12" ht="55.5" customHeight="1" x14ac:dyDescent="0.3">
      <c r="B22" s="81">
        <v>5</v>
      </c>
      <c r="C22" s="230" t="s">
        <v>515</v>
      </c>
      <c r="D22" s="203"/>
      <c r="E22" s="203"/>
      <c r="F22" s="203"/>
      <c r="G22" s="204"/>
      <c r="H22" s="82" t="s">
        <v>57</v>
      </c>
      <c r="I22" s="83">
        <v>6</v>
      </c>
      <c r="J22" s="83">
        <v>5</v>
      </c>
      <c r="K22" s="83">
        <f t="shared" si="0"/>
        <v>30</v>
      </c>
      <c r="L22" s="99">
        <f t="shared" si="1"/>
        <v>2.4E-2</v>
      </c>
    </row>
    <row r="23" spans="2:12" ht="25.5" customHeight="1" x14ac:dyDescent="0.3">
      <c r="B23" s="81">
        <v>6</v>
      </c>
      <c r="C23" s="230" t="s">
        <v>516</v>
      </c>
      <c r="D23" s="203"/>
      <c r="E23" s="203"/>
      <c r="F23" s="203"/>
      <c r="G23" s="204"/>
      <c r="H23" s="82" t="s">
        <v>492</v>
      </c>
      <c r="I23" s="83">
        <v>125</v>
      </c>
      <c r="J23" s="83">
        <v>4</v>
      </c>
      <c r="K23" s="83">
        <f t="shared" si="0"/>
        <v>500</v>
      </c>
      <c r="L23" s="99">
        <f t="shared" si="1"/>
        <v>0.4</v>
      </c>
    </row>
    <row r="24" spans="2:12" ht="25.5" customHeight="1" x14ac:dyDescent="0.3">
      <c r="B24" s="233" t="s">
        <v>83</v>
      </c>
      <c r="C24" s="234"/>
      <c r="D24" s="234"/>
      <c r="E24" s="234"/>
      <c r="F24" s="234"/>
      <c r="G24" s="235"/>
      <c r="H24" s="239" t="s">
        <v>84</v>
      </c>
      <c r="I24" s="239"/>
      <c r="J24" s="241" t="s">
        <v>84</v>
      </c>
      <c r="K24" s="241">
        <f>SUM(K18:K23)</f>
        <v>1250</v>
      </c>
      <c r="L24" s="103">
        <f>+(K24/1250)</f>
        <v>1</v>
      </c>
    </row>
    <row r="25" spans="2:12" ht="15" customHeight="1" x14ac:dyDescent="0.3">
      <c r="B25" s="236"/>
      <c r="C25" s="237"/>
      <c r="D25" s="237"/>
      <c r="E25" s="237"/>
      <c r="F25" s="237"/>
      <c r="G25" s="238"/>
      <c r="H25" s="240"/>
      <c r="I25" s="240"/>
      <c r="J25" s="242"/>
      <c r="K25" s="242"/>
      <c r="L25" s="104" t="s">
        <v>504</v>
      </c>
    </row>
    <row r="26" spans="2:12" ht="15" customHeight="1" x14ac:dyDescent="0.3">
      <c r="B26" s="86"/>
      <c r="C26" s="86"/>
      <c r="D26" s="86"/>
      <c r="E26" s="86"/>
      <c r="F26" s="86"/>
      <c r="G26" s="86"/>
      <c r="H26" s="87"/>
      <c r="I26" s="87"/>
      <c r="J26" s="88"/>
      <c r="K26" s="88"/>
      <c r="L26" s="105"/>
    </row>
    <row r="27" spans="2:12" ht="15" customHeight="1" x14ac:dyDescent="0.3">
      <c r="B27" s="90" t="s">
        <v>95</v>
      </c>
      <c r="C27" s="243" t="s">
        <v>88</v>
      </c>
      <c r="D27" s="243"/>
      <c r="E27" s="86"/>
      <c r="F27" s="86"/>
      <c r="G27" s="86"/>
      <c r="H27" s="87"/>
      <c r="I27" s="87"/>
      <c r="J27" s="88"/>
      <c r="K27" s="88"/>
      <c r="L27" s="105"/>
    </row>
    <row r="28" spans="2:12" ht="15" customHeight="1" x14ac:dyDescent="0.3">
      <c r="B28" s="86"/>
      <c r="C28" s="106" t="s">
        <v>1</v>
      </c>
      <c r="D28" s="222" t="s">
        <v>517</v>
      </c>
      <c r="E28" s="222"/>
      <c r="F28" s="222"/>
      <c r="G28" s="222"/>
      <c r="H28" s="222"/>
      <c r="I28" s="222"/>
      <c r="J28" s="222"/>
      <c r="K28" s="222"/>
      <c r="L28" s="222"/>
    </row>
    <row r="29" spans="2:12" ht="15" customHeight="1" x14ac:dyDescent="0.3">
      <c r="B29" s="86"/>
      <c r="C29" s="106" t="s">
        <v>5</v>
      </c>
      <c r="D29" s="222" t="s">
        <v>518</v>
      </c>
      <c r="E29" s="222"/>
      <c r="F29" s="222"/>
      <c r="G29" s="222"/>
      <c r="H29" s="222"/>
      <c r="I29" s="222"/>
      <c r="J29" s="222"/>
      <c r="K29" s="222"/>
      <c r="L29" s="222"/>
    </row>
    <row r="30" spans="2:12" ht="15" customHeight="1" x14ac:dyDescent="0.3">
      <c r="B30" s="86"/>
      <c r="C30" s="106" t="s">
        <v>7</v>
      </c>
      <c r="D30" s="222" t="s">
        <v>519</v>
      </c>
      <c r="E30" s="222"/>
      <c r="F30" s="222"/>
      <c r="G30" s="222"/>
      <c r="H30" s="222"/>
      <c r="I30" s="222"/>
      <c r="J30" s="222"/>
      <c r="K30" s="222"/>
      <c r="L30" s="222"/>
    </row>
    <row r="31" spans="2:12" ht="30" customHeight="1" x14ac:dyDescent="0.3">
      <c r="B31" s="111" t="s">
        <v>97</v>
      </c>
      <c r="C31" s="112" t="s">
        <v>130</v>
      </c>
      <c r="D31" s="96"/>
      <c r="E31" s="113"/>
      <c r="F31" s="96"/>
      <c r="G31" s="96"/>
      <c r="H31" s="113"/>
      <c r="I31" s="113"/>
      <c r="J31" s="113"/>
      <c r="K31" s="113"/>
      <c r="L31" s="113"/>
    </row>
    <row r="32" spans="2:12" ht="12" customHeight="1" x14ac:dyDescent="0.3">
      <c r="B32" s="119" t="s">
        <v>42</v>
      </c>
      <c r="C32" s="223" t="s">
        <v>131</v>
      </c>
      <c r="D32" s="224"/>
      <c r="E32" s="224"/>
      <c r="F32" s="224"/>
      <c r="G32" s="224"/>
      <c r="H32" s="224"/>
      <c r="I32" s="225"/>
      <c r="J32" s="223" t="s">
        <v>132</v>
      </c>
      <c r="K32" s="224"/>
      <c r="L32" s="225"/>
    </row>
    <row r="33" spans="2:12" ht="18" customHeight="1" x14ac:dyDescent="0.3">
      <c r="B33" s="81">
        <v>1</v>
      </c>
      <c r="C33" s="226" t="s">
        <v>133</v>
      </c>
      <c r="D33" s="227"/>
      <c r="E33" s="227"/>
      <c r="F33" s="227"/>
      <c r="G33" s="227"/>
      <c r="H33" s="227"/>
      <c r="I33" s="228"/>
      <c r="J33" s="120" t="s">
        <v>134</v>
      </c>
      <c r="K33" s="121"/>
      <c r="L33" s="122"/>
    </row>
    <row r="34" spans="2:12" ht="35.5" customHeight="1" x14ac:dyDescent="0.3">
      <c r="B34" s="81">
        <v>2</v>
      </c>
      <c r="C34" s="219" t="s">
        <v>496</v>
      </c>
      <c r="D34" s="212"/>
      <c r="E34" s="212"/>
      <c r="F34" s="212"/>
      <c r="G34" s="212"/>
      <c r="H34" s="212"/>
      <c r="I34" s="214"/>
      <c r="J34" s="120" t="s">
        <v>136</v>
      </c>
      <c r="K34" s="121"/>
      <c r="L34" s="122"/>
    </row>
    <row r="35" spans="2:12" ht="33.65" customHeight="1" x14ac:dyDescent="0.3">
      <c r="B35" s="123">
        <v>3</v>
      </c>
      <c r="C35" s="229" t="s">
        <v>137</v>
      </c>
      <c r="D35" s="229"/>
      <c r="E35" s="229"/>
      <c r="F35" s="229"/>
      <c r="G35" s="229"/>
      <c r="H35" s="229"/>
      <c r="I35" s="229"/>
      <c r="J35" s="120" t="s">
        <v>138</v>
      </c>
      <c r="K35" s="121"/>
      <c r="L35" s="122"/>
    </row>
    <row r="36" spans="2:12" ht="23.25" customHeight="1" x14ac:dyDescent="0.3">
      <c r="B36" s="123">
        <v>4</v>
      </c>
      <c r="C36" s="229" t="s">
        <v>149</v>
      </c>
      <c r="D36" s="229"/>
      <c r="E36" s="229"/>
      <c r="F36" s="229"/>
      <c r="G36" s="229"/>
      <c r="H36" s="229"/>
      <c r="I36" s="229"/>
      <c r="J36" s="120" t="s">
        <v>140</v>
      </c>
      <c r="K36" s="121"/>
      <c r="L36" s="122"/>
    </row>
    <row r="37" spans="2:12" ht="23.25" customHeight="1" x14ac:dyDescent="0.3">
      <c r="B37" s="116"/>
      <c r="C37" s="117"/>
      <c r="D37" s="117"/>
      <c r="E37" s="117"/>
      <c r="F37" s="117"/>
      <c r="G37" s="117"/>
      <c r="H37" s="117"/>
      <c r="I37" s="117"/>
      <c r="J37" s="115"/>
      <c r="K37" s="116"/>
      <c r="L37" s="116"/>
    </row>
    <row r="38" spans="2:12" ht="29.5" customHeight="1" x14ac:dyDescent="0.3">
      <c r="B38" s="111" t="s">
        <v>99</v>
      </c>
      <c r="C38" s="112" t="s">
        <v>142</v>
      </c>
      <c r="D38" s="96"/>
      <c r="E38" s="113"/>
      <c r="F38" s="96"/>
      <c r="G38" s="96"/>
      <c r="H38" s="113"/>
      <c r="I38" s="113"/>
      <c r="J38" s="113"/>
      <c r="K38" s="113"/>
      <c r="L38" s="113"/>
    </row>
    <row r="39" spans="2:12" ht="29.15" customHeight="1" x14ac:dyDescent="0.3">
      <c r="B39" s="119" t="s">
        <v>42</v>
      </c>
      <c r="C39" s="223" t="s">
        <v>131</v>
      </c>
      <c r="D39" s="224"/>
      <c r="E39" s="224"/>
      <c r="F39" s="224"/>
      <c r="G39" s="224"/>
      <c r="H39" s="224"/>
      <c r="I39" s="225"/>
      <c r="J39" s="223" t="s">
        <v>132</v>
      </c>
      <c r="K39" s="224"/>
      <c r="L39" s="225"/>
    </row>
    <row r="40" spans="2:12" ht="17.5" customHeight="1" x14ac:dyDescent="0.3">
      <c r="B40" s="124" t="s">
        <v>49</v>
      </c>
      <c r="C40" s="219" t="s">
        <v>143</v>
      </c>
      <c r="D40" s="212"/>
      <c r="E40" s="212"/>
      <c r="F40" s="212"/>
      <c r="G40" s="212"/>
      <c r="H40" s="212"/>
      <c r="I40" s="214"/>
      <c r="J40" s="212" t="s">
        <v>144</v>
      </c>
      <c r="K40" s="212"/>
      <c r="L40" s="214"/>
    </row>
    <row r="41" spans="2:12" ht="16.5" customHeight="1" x14ac:dyDescent="0.3">
      <c r="B41" s="124" t="s">
        <v>50</v>
      </c>
      <c r="C41" s="219" t="s">
        <v>145</v>
      </c>
      <c r="D41" s="212"/>
      <c r="E41" s="212"/>
      <c r="F41" s="212"/>
      <c r="G41" s="212"/>
      <c r="H41" s="212"/>
      <c r="I41" s="214"/>
      <c r="J41" s="212" t="s">
        <v>146</v>
      </c>
      <c r="K41" s="212"/>
      <c r="L41" s="214"/>
    </row>
    <row r="42" spans="2:12" ht="18.649999999999999" customHeight="1" x14ac:dyDescent="0.3">
      <c r="B42" s="124" t="s">
        <v>51</v>
      </c>
      <c r="C42" s="219" t="s">
        <v>147</v>
      </c>
      <c r="D42" s="212"/>
      <c r="E42" s="212"/>
      <c r="F42" s="212"/>
      <c r="G42" s="212"/>
      <c r="H42" s="212"/>
      <c r="I42" s="214"/>
      <c r="J42" s="212" t="s">
        <v>148</v>
      </c>
      <c r="K42" s="212"/>
      <c r="L42" s="214"/>
    </row>
    <row r="43" spans="2:12" ht="15" customHeight="1" x14ac:dyDescent="0.3">
      <c r="B43" s="124" t="s">
        <v>52</v>
      </c>
      <c r="C43" s="219" t="s">
        <v>149</v>
      </c>
      <c r="D43" s="212"/>
      <c r="E43" s="212"/>
      <c r="F43" s="212"/>
      <c r="G43" s="212"/>
      <c r="H43" s="212"/>
      <c r="I43" s="214"/>
      <c r="J43" s="212" t="s">
        <v>520</v>
      </c>
      <c r="K43" s="212"/>
      <c r="L43" s="214"/>
    </row>
    <row r="44" spans="2:12" ht="15" customHeight="1" x14ac:dyDescent="0.3">
      <c r="B44" s="124" t="s">
        <v>53</v>
      </c>
      <c r="C44" s="219" t="s">
        <v>139</v>
      </c>
      <c r="D44" s="212"/>
      <c r="E44" s="212"/>
      <c r="F44" s="212"/>
      <c r="G44" s="212"/>
      <c r="H44" s="212"/>
      <c r="I44" s="214"/>
      <c r="J44" s="212" t="s">
        <v>155</v>
      </c>
      <c r="K44" s="212"/>
      <c r="L44" s="214"/>
    </row>
    <row r="45" spans="2:12" ht="15" customHeight="1" x14ac:dyDescent="0.3">
      <c r="B45" s="125"/>
      <c r="C45" s="114"/>
      <c r="D45" s="114"/>
      <c r="E45" s="114"/>
      <c r="F45" s="114"/>
      <c r="G45" s="114"/>
      <c r="H45" s="114"/>
      <c r="I45" s="114"/>
      <c r="J45" s="114"/>
      <c r="K45" s="114"/>
      <c r="L45" s="114"/>
    </row>
    <row r="46" spans="2:12" s="58" customFormat="1" ht="15" customHeight="1" x14ac:dyDescent="0.3">
      <c r="B46" s="111" t="s">
        <v>101</v>
      </c>
      <c r="C46" s="112" t="s">
        <v>156</v>
      </c>
    </row>
    <row r="47" spans="2:12" s="59" customFormat="1" ht="15" customHeight="1" x14ac:dyDescent="0.3">
      <c r="B47" s="55"/>
      <c r="C47" s="59" t="s">
        <v>11</v>
      </c>
      <c r="D47" s="215" t="s">
        <v>521</v>
      </c>
      <c r="E47" s="215"/>
      <c r="F47" s="215"/>
      <c r="G47" s="215"/>
      <c r="H47" s="215"/>
      <c r="I47" s="215"/>
      <c r="J47" s="215"/>
      <c r="K47" s="215"/>
      <c r="L47" s="215"/>
    </row>
    <row r="48" spans="2:12" s="59" customFormat="1" ht="17.149999999999999" customHeight="1" x14ac:dyDescent="0.3">
      <c r="B48" s="55"/>
      <c r="C48" s="59" t="s">
        <v>14</v>
      </c>
      <c r="D48" s="215" t="s">
        <v>498</v>
      </c>
      <c r="E48" s="215"/>
      <c r="F48" s="215"/>
      <c r="G48" s="215"/>
      <c r="H48" s="215"/>
      <c r="I48" s="215"/>
      <c r="J48" s="215"/>
      <c r="K48" s="215"/>
      <c r="L48" s="215"/>
    </row>
    <row r="49" spans="2:12" ht="15" customHeight="1" x14ac:dyDescent="0.3">
      <c r="C49" s="59" t="s">
        <v>16</v>
      </c>
      <c r="D49" s="215" t="s">
        <v>275</v>
      </c>
      <c r="E49" s="215"/>
      <c r="F49" s="215"/>
      <c r="G49" s="215"/>
      <c r="H49" s="215"/>
      <c r="I49" s="215"/>
      <c r="J49" s="215"/>
      <c r="K49" s="215"/>
      <c r="L49" s="215"/>
    </row>
    <row r="50" spans="2:12" ht="15" customHeight="1" x14ac:dyDescent="0.3">
      <c r="C50" s="59"/>
      <c r="D50" s="126"/>
      <c r="E50" s="126"/>
      <c r="F50" s="126"/>
      <c r="G50" s="126"/>
      <c r="H50" s="126"/>
      <c r="I50" s="126"/>
      <c r="J50" s="126"/>
      <c r="K50" s="126"/>
      <c r="L50" s="126"/>
    </row>
    <row r="51" spans="2:12" ht="15" customHeight="1" x14ac:dyDescent="0.3">
      <c r="B51" s="111" t="s">
        <v>103</v>
      </c>
      <c r="C51" s="112" t="s">
        <v>162</v>
      </c>
      <c r="D51" s="58"/>
      <c r="E51" s="58"/>
      <c r="F51" s="58"/>
      <c r="G51" s="58"/>
      <c r="H51" s="58"/>
      <c r="I51" s="58"/>
      <c r="J51" s="58"/>
      <c r="K51" s="58"/>
      <c r="L51" s="58"/>
    </row>
    <row r="52" spans="2:12" s="58" customFormat="1" ht="15" customHeight="1" x14ac:dyDescent="0.3">
      <c r="B52" s="55"/>
      <c r="C52" s="59" t="s">
        <v>11</v>
      </c>
      <c r="D52" s="215" t="s">
        <v>164</v>
      </c>
      <c r="E52" s="215"/>
      <c r="F52" s="215"/>
      <c r="G52" s="215"/>
      <c r="H52" s="215"/>
      <c r="I52" s="215"/>
      <c r="J52" s="215"/>
      <c r="K52" s="215"/>
      <c r="L52" s="215"/>
    </row>
    <row r="53" spans="2:12" s="59" customFormat="1" ht="19.5" customHeight="1" x14ac:dyDescent="0.3">
      <c r="B53" s="55"/>
      <c r="C53" s="59" t="s">
        <v>14</v>
      </c>
      <c r="D53" s="215" t="s">
        <v>165</v>
      </c>
      <c r="E53" s="215"/>
      <c r="F53" s="215"/>
      <c r="G53" s="215"/>
      <c r="H53" s="215"/>
      <c r="I53" s="215"/>
      <c r="J53" s="215"/>
      <c r="K53" s="215"/>
      <c r="L53" s="215"/>
    </row>
    <row r="54" spans="2:12" s="59" customFormat="1" ht="18" customHeight="1" x14ac:dyDescent="0.3">
      <c r="B54" s="55"/>
      <c r="C54" s="59" t="s">
        <v>16</v>
      </c>
      <c r="D54" s="216" t="s">
        <v>166</v>
      </c>
      <c r="E54" s="216"/>
      <c r="F54" s="216"/>
      <c r="G54" s="216"/>
      <c r="H54" s="216"/>
      <c r="I54" s="216"/>
      <c r="J54" s="216"/>
      <c r="K54" s="216"/>
      <c r="L54" s="216"/>
    </row>
    <row r="55" spans="2:12" ht="26.15" customHeight="1" x14ac:dyDescent="0.3">
      <c r="B55" s="111" t="s">
        <v>105</v>
      </c>
      <c r="C55" s="112" t="s">
        <v>167</v>
      </c>
      <c r="D55" s="58"/>
      <c r="E55" s="58"/>
      <c r="F55" s="58"/>
      <c r="G55" s="58"/>
      <c r="H55" s="58"/>
      <c r="I55" s="58"/>
      <c r="J55" s="58"/>
      <c r="K55" s="58"/>
      <c r="L55" s="58"/>
    </row>
    <row r="56" spans="2:12" ht="33" customHeight="1" x14ac:dyDescent="0.3">
      <c r="B56" s="127" t="s">
        <v>168</v>
      </c>
      <c r="C56" s="217" t="s">
        <v>169</v>
      </c>
      <c r="D56" s="206"/>
      <c r="E56" s="206"/>
      <c r="F56" s="218"/>
      <c r="G56" s="217" t="s">
        <v>170</v>
      </c>
      <c r="H56" s="206"/>
      <c r="I56" s="218"/>
      <c r="J56" s="206" t="s">
        <v>171</v>
      </c>
      <c r="K56" s="206"/>
      <c r="L56" s="218"/>
    </row>
    <row r="57" spans="2:12" ht="21.65" customHeight="1" x14ac:dyDescent="0.3">
      <c r="B57" s="123">
        <v>1</v>
      </c>
      <c r="C57" s="219" t="s">
        <v>172</v>
      </c>
      <c r="D57" s="212"/>
      <c r="E57" s="212"/>
      <c r="F57" s="214"/>
      <c r="G57" s="220" t="s">
        <v>173</v>
      </c>
      <c r="H57" s="209"/>
      <c r="I57" s="210"/>
      <c r="J57" s="212" t="s">
        <v>174</v>
      </c>
      <c r="K57" s="212"/>
      <c r="L57" s="214"/>
    </row>
    <row r="58" spans="2:12" ht="18.649999999999999" customHeight="1" x14ac:dyDescent="0.3">
      <c r="B58" s="123">
        <v>2</v>
      </c>
      <c r="C58" s="219" t="s">
        <v>175</v>
      </c>
      <c r="D58" s="212"/>
      <c r="E58" s="212"/>
      <c r="F58" s="214"/>
      <c r="G58" s="220" t="s">
        <v>176</v>
      </c>
      <c r="H58" s="209"/>
      <c r="I58" s="210"/>
      <c r="J58" s="212" t="s">
        <v>177</v>
      </c>
      <c r="K58" s="212"/>
      <c r="L58" s="214"/>
    </row>
    <row r="59" spans="2:12" ht="15" customHeight="1" x14ac:dyDescent="0.3">
      <c r="B59" s="123">
        <v>3</v>
      </c>
      <c r="C59" s="219" t="s">
        <v>178</v>
      </c>
      <c r="D59" s="212"/>
      <c r="E59" s="212"/>
      <c r="F59" s="214"/>
      <c r="G59" s="220" t="s">
        <v>176</v>
      </c>
      <c r="H59" s="209"/>
      <c r="I59" s="210"/>
      <c r="J59" s="212" t="s">
        <v>174</v>
      </c>
      <c r="K59" s="212"/>
      <c r="L59" s="214"/>
    </row>
    <row r="60" spans="2:12" s="58" customFormat="1" ht="15" customHeight="1" x14ac:dyDescent="0.3">
      <c r="B60" s="123">
        <v>4</v>
      </c>
      <c r="C60" s="219" t="s">
        <v>179</v>
      </c>
      <c r="D60" s="212"/>
      <c r="E60" s="212"/>
      <c r="F60" s="214"/>
      <c r="G60" s="220" t="s">
        <v>180</v>
      </c>
      <c r="H60" s="209"/>
      <c r="I60" s="210"/>
      <c r="J60" s="212" t="s">
        <v>181</v>
      </c>
      <c r="K60" s="212"/>
      <c r="L60" s="214"/>
    </row>
    <row r="61" spans="2:12" ht="15" customHeight="1" x14ac:dyDescent="0.3">
      <c r="B61" s="123">
        <v>5</v>
      </c>
      <c r="C61" s="219" t="s">
        <v>182</v>
      </c>
      <c r="D61" s="212"/>
      <c r="E61" s="212"/>
      <c r="F61" s="214"/>
      <c r="G61" s="220" t="s">
        <v>183</v>
      </c>
      <c r="H61" s="209"/>
      <c r="I61" s="210"/>
      <c r="J61" s="212" t="s">
        <v>181</v>
      </c>
      <c r="K61" s="212"/>
      <c r="L61" s="214"/>
    </row>
    <row r="62" spans="2:12" ht="15" customHeight="1" x14ac:dyDescent="0.3">
      <c r="B62" s="123">
        <v>6</v>
      </c>
      <c r="C62" s="219" t="s">
        <v>184</v>
      </c>
      <c r="D62" s="212"/>
      <c r="E62" s="212"/>
      <c r="F62" s="214"/>
      <c r="G62" s="220" t="s">
        <v>185</v>
      </c>
      <c r="H62" s="209"/>
      <c r="I62" s="210"/>
      <c r="J62" s="212" t="s">
        <v>186</v>
      </c>
      <c r="K62" s="212"/>
      <c r="L62" s="214"/>
    </row>
    <row r="63" spans="2:12" ht="15" customHeight="1" x14ac:dyDescent="0.3">
      <c r="B63" s="123">
        <v>7</v>
      </c>
      <c r="C63" s="219" t="s">
        <v>187</v>
      </c>
      <c r="D63" s="212"/>
      <c r="E63" s="212"/>
      <c r="F63" s="214"/>
      <c r="G63" s="220" t="s">
        <v>188</v>
      </c>
      <c r="H63" s="209"/>
      <c r="I63" s="210"/>
      <c r="J63" s="212" t="s">
        <v>144</v>
      </c>
      <c r="K63" s="212"/>
      <c r="L63" s="214"/>
    </row>
    <row r="64" spans="2:12" ht="9" customHeight="1" x14ac:dyDescent="0.3">
      <c r="B64" s="116"/>
      <c r="C64" s="114"/>
      <c r="D64" s="114"/>
      <c r="E64" s="114"/>
      <c r="F64" s="114"/>
      <c r="G64" s="128"/>
      <c r="H64" s="128"/>
      <c r="I64" s="128"/>
      <c r="J64" s="114"/>
      <c r="K64" s="114"/>
      <c r="L64" s="114"/>
    </row>
    <row r="65" spans="2:12" ht="24" customHeight="1" x14ac:dyDescent="0.3">
      <c r="B65" s="111" t="s">
        <v>107</v>
      </c>
      <c r="C65" s="112" t="s">
        <v>189</v>
      </c>
      <c r="D65" s="96"/>
      <c r="E65" s="113"/>
      <c r="F65" s="96"/>
      <c r="G65" s="96"/>
      <c r="H65" s="113"/>
      <c r="I65" s="113"/>
      <c r="J65" s="113"/>
      <c r="K65" s="113"/>
      <c r="L65" s="113"/>
    </row>
    <row r="66" spans="2:12" ht="19" customHeight="1" x14ac:dyDescent="0.3">
      <c r="B66" s="129" t="s">
        <v>42</v>
      </c>
      <c r="C66" s="217" t="s">
        <v>190</v>
      </c>
      <c r="D66" s="206"/>
      <c r="E66" s="206"/>
      <c r="F66" s="206"/>
      <c r="G66" s="206"/>
      <c r="H66" s="206"/>
      <c r="I66" s="218"/>
      <c r="J66" s="206" t="s">
        <v>191</v>
      </c>
      <c r="K66" s="206"/>
      <c r="L66" s="218"/>
    </row>
    <row r="67" spans="2:12" s="58" customFormat="1" ht="15" customHeight="1" x14ac:dyDescent="0.3">
      <c r="B67" s="123">
        <v>1</v>
      </c>
      <c r="C67" s="219" t="s">
        <v>192</v>
      </c>
      <c r="D67" s="212"/>
      <c r="E67" s="212"/>
      <c r="F67" s="212"/>
      <c r="G67" s="212"/>
      <c r="H67" s="212"/>
      <c r="I67" s="214"/>
      <c r="J67" s="209" t="s">
        <v>278</v>
      </c>
      <c r="K67" s="209"/>
      <c r="L67" s="210"/>
    </row>
    <row r="68" spans="2:12" s="60" customFormat="1" ht="15" customHeight="1" x14ac:dyDescent="0.35">
      <c r="B68" s="123">
        <v>2</v>
      </c>
      <c r="C68" s="219" t="s">
        <v>279</v>
      </c>
      <c r="D68" s="212"/>
      <c r="E68" s="212"/>
      <c r="F68" s="212"/>
      <c r="G68" s="212"/>
      <c r="H68" s="212"/>
      <c r="I68" s="214"/>
      <c r="J68" s="209" t="s">
        <v>280</v>
      </c>
      <c r="K68" s="209"/>
      <c r="L68" s="210"/>
    </row>
    <row r="69" spans="2:12" s="59" customFormat="1" ht="15" customHeight="1" x14ac:dyDescent="0.35">
      <c r="B69" s="123">
        <v>3</v>
      </c>
      <c r="C69" s="219" t="s">
        <v>281</v>
      </c>
      <c r="D69" s="212"/>
      <c r="E69" s="212"/>
      <c r="F69" s="212"/>
      <c r="G69" s="212"/>
      <c r="H69" s="212"/>
      <c r="I69" s="214"/>
      <c r="J69" s="209" t="s">
        <v>280</v>
      </c>
      <c r="K69" s="209"/>
      <c r="L69" s="210"/>
    </row>
    <row r="70" spans="2:12" s="59" customFormat="1" ht="15" customHeight="1" x14ac:dyDescent="0.35">
      <c r="B70" s="123">
        <v>4</v>
      </c>
      <c r="C70" s="219" t="s">
        <v>282</v>
      </c>
      <c r="D70" s="212"/>
      <c r="E70" s="212"/>
      <c r="F70" s="212"/>
      <c r="G70" s="212"/>
      <c r="H70" s="212"/>
      <c r="I70" s="214"/>
      <c r="J70" s="209" t="s">
        <v>57</v>
      </c>
      <c r="K70" s="209"/>
      <c r="L70" s="210"/>
    </row>
    <row r="71" spans="2:12" s="59" customFormat="1" ht="15" customHeight="1" x14ac:dyDescent="0.35">
      <c r="B71" s="123">
        <v>5</v>
      </c>
      <c r="C71" s="219" t="s">
        <v>283</v>
      </c>
      <c r="D71" s="212"/>
      <c r="E71" s="212"/>
      <c r="F71" s="212"/>
      <c r="G71" s="212"/>
      <c r="H71" s="212"/>
      <c r="I71" s="214"/>
      <c r="J71" s="209" t="s">
        <v>57</v>
      </c>
      <c r="K71" s="209"/>
      <c r="L71" s="210"/>
    </row>
    <row r="72" spans="2:12" s="59" customFormat="1" ht="15" customHeight="1" x14ac:dyDescent="0.35">
      <c r="B72" s="123">
        <v>6</v>
      </c>
      <c r="C72" s="219" t="s">
        <v>284</v>
      </c>
      <c r="D72" s="212"/>
      <c r="E72" s="212"/>
      <c r="F72" s="212"/>
      <c r="G72" s="212"/>
      <c r="H72" s="212"/>
      <c r="I72" s="214"/>
      <c r="J72" s="209" t="s">
        <v>57</v>
      </c>
      <c r="K72" s="209"/>
      <c r="L72" s="210"/>
    </row>
    <row r="73" spans="2:12" s="59" customFormat="1" ht="15" customHeight="1" x14ac:dyDescent="0.35">
      <c r="B73" s="123">
        <v>7</v>
      </c>
      <c r="C73" s="219" t="s">
        <v>285</v>
      </c>
      <c r="D73" s="212"/>
      <c r="E73" s="212"/>
      <c r="F73" s="212"/>
      <c r="G73" s="212"/>
      <c r="H73" s="212"/>
      <c r="I73" s="214"/>
      <c r="J73" s="209" t="s">
        <v>57</v>
      </c>
      <c r="K73" s="209"/>
      <c r="L73" s="210"/>
    </row>
    <row r="74" spans="2:12" s="59" customFormat="1" ht="15" customHeight="1" x14ac:dyDescent="0.35">
      <c r="B74" s="123">
        <v>8</v>
      </c>
      <c r="C74" s="219" t="s">
        <v>286</v>
      </c>
      <c r="D74" s="212"/>
      <c r="E74" s="212"/>
      <c r="F74" s="212"/>
      <c r="G74" s="212"/>
      <c r="H74" s="212"/>
      <c r="I74" s="214"/>
      <c r="J74" s="209" t="s">
        <v>57</v>
      </c>
      <c r="K74" s="209"/>
      <c r="L74" s="210"/>
    </row>
    <row r="75" spans="2:12" ht="15" customHeight="1" x14ac:dyDescent="0.3">
      <c r="B75" s="123">
        <v>9</v>
      </c>
      <c r="C75" s="219" t="s">
        <v>287</v>
      </c>
      <c r="D75" s="212"/>
      <c r="E75" s="212"/>
      <c r="F75" s="212"/>
      <c r="G75" s="212"/>
      <c r="H75" s="212"/>
      <c r="I75" s="214"/>
      <c r="J75" s="209" t="s">
        <v>57</v>
      </c>
      <c r="K75" s="209"/>
      <c r="L75" s="210"/>
    </row>
    <row r="76" spans="2:12" ht="15" customHeight="1" x14ac:dyDescent="0.3">
      <c r="B76" s="123">
        <v>10</v>
      </c>
      <c r="C76" s="219" t="s">
        <v>288</v>
      </c>
      <c r="D76" s="212"/>
      <c r="E76" s="212"/>
      <c r="F76" s="212"/>
      <c r="G76" s="212"/>
      <c r="H76" s="212"/>
      <c r="I76" s="214"/>
      <c r="J76" s="209" t="s">
        <v>57</v>
      </c>
      <c r="K76" s="209"/>
      <c r="L76" s="210"/>
    </row>
    <row r="77" spans="2:12" s="61" customFormat="1" ht="15" customHeight="1" x14ac:dyDescent="0.35">
      <c r="B77" s="123">
        <v>11</v>
      </c>
      <c r="C77" s="219" t="s">
        <v>289</v>
      </c>
      <c r="D77" s="212"/>
      <c r="E77" s="212"/>
      <c r="F77" s="212"/>
      <c r="G77" s="212"/>
      <c r="H77" s="212"/>
      <c r="I77" s="214"/>
      <c r="J77" s="209" t="s">
        <v>57</v>
      </c>
      <c r="K77" s="209"/>
      <c r="L77" s="210"/>
    </row>
    <row r="78" spans="2:12" s="59" customFormat="1" ht="15" customHeight="1" x14ac:dyDescent="0.35">
      <c r="B78" s="123">
        <v>12</v>
      </c>
      <c r="C78" s="219" t="s">
        <v>290</v>
      </c>
      <c r="D78" s="212"/>
      <c r="E78" s="212"/>
      <c r="F78" s="212"/>
      <c r="G78" s="212"/>
      <c r="H78" s="212"/>
      <c r="I78" s="214"/>
      <c r="J78" s="209" t="s">
        <v>57</v>
      </c>
      <c r="K78" s="209"/>
      <c r="L78" s="210"/>
    </row>
    <row r="79" spans="2:12" s="59" customFormat="1" ht="15" customHeight="1" x14ac:dyDescent="0.35">
      <c r="B79" s="123">
        <v>13</v>
      </c>
      <c r="C79" s="219" t="s">
        <v>291</v>
      </c>
      <c r="D79" s="212"/>
      <c r="E79" s="212"/>
      <c r="F79" s="212"/>
      <c r="G79" s="212"/>
      <c r="H79" s="212"/>
      <c r="I79" s="214"/>
      <c r="J79" s="209" t="s">
        <v>57</v>
      </c>
      <c r="K79" s="209"/>
      <c r="L79" s="210"/>
    </row>
    <row r="80" spans="2:12" s="59" customFormat="1" ht="15" customHeight="1" x14ac:dyDescent="0.35">
      <c r="B80" s="116"/>
      <c r="C80" s="114"/>
      <c r="D80" s="114"/>
      <c r="E80" s="114"/>
      <c r="F80" s="114"/>
      <c r="G80" s="114"/>
      <c r="H80" s="114"/>
      <c r="I80" s="114"/>
      <c r="J80" s="128"/>
      <c r="K80" s="128"/>
      <c r="L80" s="128"/>
    </row>
    <row r="81" spans="2:12" s="59" customFormat="1" ht="15" customHeight="1" x14ac:dyDescent="0.3">
      <c r="B81" s="111" t="s">
        <v>109</v>
      </c>
      <c r="C81" s="112" t="s">
        <v>210</v>
      </c>
      <c r="D81" s="96"/>
      <c r="E81" s="113"/>
      <c r="F81" s="96"/>
      <c r="G81" s="96"/>
      <c r="H81" s="113"/>
      <c r="I81" s="113"/>
      <c r="J81" s="113"/>
      <c r="K81" s="113"/>
      <c r="L81" s="113"/>
    </row>
    <row r="82" spans="2:12" s="59" customFormat="1" ht="15" customHeight="1" x14ac:dyDescent="0.3">
      <c r="B82" s="119" t="s">
        <v>42</v>
      </c>
      <c r="C82" s="205" t="s">
        <v>211</v>
      </c>
      <c r="D82" s="206"/>
      <c r="E82" s="206"/>
      <c r="F82" s="206"/>
      <c r="G82" s="206"/>
      <c r="H82" s="206"/>
      <c r="I82" s="207"/>
      <c r="J82" s="208" t="s">
        <v>212</v>
      </c>
      <c r="K82" s="209"/>
      <c r="L82" s="210"/>
    </row>
    <row r="83" spans="2:12" s="59" customFormat="1" ht="15" customHeight="1" x14ac:dyDescent="0.3">
      <c r="B83" s="130">
        <v>1</v>
      </c>
      <c r="C83" s="211" t="s">
        <v>213</v>
      </c>
      <c r="D83" s="212"/>
      <c r="E83" s="212"/>
      <c r="F83" s="212"/>
      <c r="G83" s="212"/>
      <c r="H83" s="212"/>
      <c r="I83" s="213"/>
      <c r="J83" s="211" t="s">
        <v>214</v>
      </c>
      <c r="K83" s="212"/>
      <c r="L83" s="214"/>
    </row>
    <row r="84" spans="2:12" s="59" customFormat="1" ht="15" customHeight="1" x14ac:dyDescent="0.35">
      <c r="B84" s="123">
        <v>2</v>
      </c>
      <c r="C84" s="211" t="s">
        <v>215</v>
      </c>
      <c r="D84" s="212"/>
      <c r="E84" s="212"/>
      <c r="F84" s="212"/>
      <c r="G84" s="212"/>
      <c r="H84" s="212"/>
      <c r="I84" s="213"/>
      <c r="J84" s="211" t="s">
        <v>216</v>
      </c>
      <c r="K84" s="212"/>
      <c r="L84" s="214"/>
    </row>
    <row r="85" spans="2:12" s="59" customFormat="1" ht="15" customHeight="1" x14ac:dyDescent="0.3">
      <c r="B85" s="55"/>
      <c r="C85" s="55"/>
      <c r="D85" s="55"/>
      <c r="E85" s="55"/>
      <c r="F85" s="55"/>
      <c r="G85" s="55"/>
      <c r="H85" s="55"/>
      <c r="I85" s="55"/>
      <c r="J85" s="55"/>
      <c r="K85" s="55"/>
      <c r="L85" s="55"/>
    </row>
    <row r="86" spans="2:12" s="59" customFormat="1" ht="15" customHeight="1" x14ac:dyDescent="0.3">
      <c r="B86" s="111" t="s">
        <v>111</v>
      </c>
      <c r="C86" s="112" t="s">
        <v>217</v>
      </c>
      <c r="D86" s="96"/>
      <c r="E86" s="113"/>
      <c r="F86" s="96"/>
      <c r="G86" s="96"/>
      <c r="H86" s="113"/>
      <c r="I86" s="113"/>
      <c r="J86" s="113"/>
      <c r="K86" s="113"/>
      <c r="L86" s="113"/>
    </row>
    <row r="87" spans="2:12" s="59" customFormat="1" ht="15" customHeight="1" x14ac:dyDescent="0.3">
      <c r="B87" s="55"/>
      <c r="C87" s="55" t="s">
        <v>11</v>
      </c>
      <c r="D87" s="58" t="s">
        <v>218</v>
      </c>
      <c r="E87" s="55"/>
      <c r="F87" s="55" t="s">
        <v>3</v>
      </c>
      <c r="G87" s="195" t="s">
        <v>219</v>
      </c>
      <c r="H87" s="195"/>
      <c r="I87" s="195"/>
      <c r="J87" s="195"/>
      <c r="K87" s="195"/>
      <c r="L87" s="195"/>
    </row>
    <row r="88" spans="2:12" s="59" customFormat="1" ht="15" customHeight="1" x14ac:dyDescent="0.3">
      <c r="B88" s="55"/>
      <c r="C88" s="55" t="s">
        <v>14</v>
      </c>
      <c r="D88" s="58" t="s">
        <v>220</v>
      </c>
      <c r="E88" s="55"/>
      <c r="F88" s="55" t="s">
        <v>3</v>
      </c>
      <c r="G88" s="195" t="s">
        <v>221</v>
      </c>
      <c r="H88" s="195"/>
      <c r="I88" s="195"/>
      <c r="J88" s="195"/>
      <c r="K88" s="195"/>
      <c r="L88" s="195"/>
    </row>
    <row r="89" spans="2:12" s="59" customFormat="1" ht="15" customHeight="1" x14ac:dyDescent="0.3">
      <c r="B89" s="55"/>
      <c r="C89" s="55"/>
      <c r="D89" s="55"/>
      <c r="E89" s="55"/>
      <c r="F89" s="55" t="s">
        <v>84</v>
      </c>
      <c r="G89" s="195" t="s">
        <v>222</v>
      </c>
      <c r="H89" s="195"/>
      <c r="I89" s="195"/>
      <c r="J89" s="195"/>
      <c r="K89" s="195"/>
      <c r="L89" s="195"/>
    </row>
    <row r="90" spans="2:12" s="59" customFormat="1" ht="15" customHeight="1" x14ac:dyDescent="0.3">
      <c r="B90" s="55"/>
      <c r="C90" s="55"/>
      <c r="D90" s="55"/>
      <c r="E90" s="55"/>
      <c r="F90" s="55" t="s">
        <v>84</v>
      </c>
      <c r="G90" s="195" t="s">
        <v>223</v>
      </c>
      <c r="H90" s="195"/>
      <c r="I90" s="195"/>
      <c r="J90" s="195"/>
      <c r="K90" s="195"/>
      <c r="L90" s="195"/>
    </row>
    <row r="91" spans="2:12" s="59" customFormat="1" ht="15" customHeight="1" x14ac:dyDescent="0.3">
      <c r="B91" s="55"/>
      <c r="C91" s="55" t="s">
        <v>16</v>
      </c>
      <c r="D91" s="58" t="s">
        <v>224</v>
      </c>
      <c r="E91" s="55"/>
      <c r="F91" s="55" t="s">
        <v>3</v>
      </c>
      <c r="G91" s="199" t="s">
        <v>296</v>
      </c>
      <c r="H91" s="199"/>
      <c r="I91" s="199"/>
      <c r="J91" s="199"/>
      <c r="K91" s="199"/>
      <c r="L91" s="199"/>
    </row>
    <row r="92" spans="2:12" s="59" customFormat="1" ht="15" customHeight="1" x14ac:dyDescent="0.3">
      <c r="B92" s="55"/>
      <c r="C92" s="55"/>
      <c r="D92" s="55"/>
      <c r="E92" s="55"/>
      <c r="F92" s="55" t="s">
        <v>84</v>
      </c>
      <c r="G92" s="199" t="s">
        <v>297</v>
      </c>
      <c r="H92" s="199"/>
      <c r="I92" s="199"/>
      <c r="J92" s="199"/>
      <c r="K92" s="199"/>
      <c r="L92" s="199"/>
    </row>
    <row r="93" spans="2:12" ht="15" customHeight="1" x14ac:dyDescent="0.3">
      <c r="F93" s="55" t="s">
        <v>84</v>
      </c>
      <c r="G93" s="199" t="s">
        <v>225</v>
      </c>
      <c r="H93" s="199"/>
      <c r="I93" s="199"/>
      <c r="J93" s="199"/>
      <c r="K93" s="199"/>
      <c r="L93" s="199"/>
    </row>
    <row r="94" spans="2:12" ht="15" customHeight="1" x14ac:dyDescent="0.3">
      <c r="C94" s="55" t="s">
        <v>19</v>
      </c>
      <c r="D94" s="58" t="s">
        <v>226</v>
      </c>
      <c r="F94" s="55" t="s">
        <v>3</v>
      </c>
      <c r="G94" s="199" t="s">
        <v>227</v>
      </c>
      <c r="H94" s="199"/>
      <c r="I94" s="199"/>
      <c r="J94" s="199"/>
      <c r="K94" s="199"/>
      <c r="L94" s="199"/>
    </row>
    <row r="95" spans="2:12" s="58" customFormat="1" ht="15" customHeight="1" x14ac:dyDescent="0.3">
      <c r="B95" s="55"/>
      <c r="C95" s="55"/>
      <c r="D95" s="55"/>
      <c r="E95" s="55"/>
      <c r="F95" s="55"/>
      <c r="G95" s="195" t="s">
        <v>228</v>
      </c>
      <c r="H95" s="195"/>
      <c r="I95" s="195"/>
      <c r="J95" s="195"/>
      <c r="K95" s="195"/>
      <c r="L95" s="195"/>
    </row>
    <row r="96" spans="2:12" ht="15" customHeight="1" x14ac:dyDescent="0.3">
      <c r="G96" s="195" t="s">
        <v>229</v>
      </c>
      <c r="H96" s="195"/>
      <c r="I96" s="195"/>
      <c r="J96" s="195"/>
      <c r="K96" s="195"/>
      <c r="L96" s="195"/>
    </row>
    <row r="97" spans="3:12" ht="15" customHeight="1" x14ac:dyDescent="0.3">
      <c r="C97" s="55" t="s">
        <v>22</v>
      </c>
      <c r="D97" s="58" t="s">
        <v>230</v>
      </c>
      <c r="F97" s="55" t="s">
        <v>3</v>
      </c>
      <c r="G97" s="195" t="s">
        <v>231</v>
      </c>
      <c r="H97" s="195"/>
      <c r="I97" s="195"/>
      <c r="J97" s="195"/>
      <c r="K97" s="195"/>
      <c r="L97" s="195"/>
    </row>
    <row r="98" spans="3:12" ht="15" customHeight="1" x14ac:dyDescent="0.3">
      <c r="G98" s="195" t="s">
        <v>232</v>
      </c>
      <c r="H98" s="195"/>
      <c r="I98" s="195"/>
      <c r="J98" s="195"/>
      <c r="K98" s="195"/>
      <c r="L98" s="195"/>
    </row>
    <row r="99" spans="3:12" ht="15" customHeight="1" x14ac:dyDescent="0.3">
      <c r="G99" s="195" t="s">
        <v>233</v>
      </c>
      <c r="H99" s="195"/>
      <c r="I99" s="195"/>
      <c r="J99" s="195"/>
      <c r="K99" s="195"/>
      <c r="L99" s="195"/>
    </row>
    <row r="100" spans="3:12" ht="15" customHeight="1" x14ac:dyDescent="0.3">
      <c r="C100" s="55" t="s">
        <v>24</v>
      </c>
      <c r="D100" s="58" t="s">
        <v>234</v>
      </c>
      <c r="G100" s="195"/>
      <c r="H100" s="195"/>
      <c r="I100" s="195"/>
      <c r="J100" s="195"/>
      <c r="K100" s="195"/>
      <c r="L100" s="195"/>
    </row>
    <row r="101" spans="3:12" ht="15" customHeight="1" x14ac:dyDescent="0.3">
      <c r="D101" s="55" t="s">
        <v>235</v>
      </c>
      <c r="F101" s="55" t="s">
        <v>3</v>
      </c>
      <c r="G101" s="195" t="s">
        <v>236</v>
      </c>
      <c r="H101" s="195"/>
      <c r="I101" s="195"/>
      <c r="J101" s="195"/>
      <c r="K101" s="195"/>
      <c r="L101" s="195"/>
    </row>
    <row r="102" spans="3:12" ht="15" customHeight="1" x14ac:dyDescent="0.3">
      <c r="D102" s="55" t="s">
        <v>237</v>
      </c>
      <c r="F102" s="55" t="s">
        <v>3</v>
      </c>
      <c r="G102" s="198" t="s">
        <v>13</v>
      </c>
      <c r="H102" s="195"/>
      <c r="I102" s="195"/>
      <c r="J102" s="195"/>
      <c r="K102" s="195"/>
      <c r="L102" s="195"/>
    </row>
    <row r="103" spans="3:12" ht="15" customHeight="1" x14ac:dyDescent="0.3">
      <c r="D103" s="55" t="s">
        <v>238</v>
      </c>
      <c r="F103" s="55" t="s">
        <v>3</v>
      </c>
      <c r="G103" s="198" t="s">
        <v>13</v>
      </c>
      <c r="H103" s="195"/>
      <c r="I103" s="195"/>
      <c r="J103" s="195"/>
      <c r="K103" s="195"/>
      <c r="L103" s="195"/>
    </row>
    <row r="104" spans="3:12" ht="15" customHeight="1" x14ac:dyDescent="0.3">
      <c r="D104" s="55" t="s">
        <v>239</v>
      </c>
      <c r="F104" s="55" t="s">
        <v>3</v>
      </c>
      <c r="G104" s="198" t="s">
        <v>13</v>
      </c>
      <c r="H104" s="195"/>
      <c r="I104" s="195"/>
      <c r="J104" s="195"/>
      <c r="K104" s="195"/>
      <c r="L104" s="195"/>
    </row>
    <row r="105" spans="3:12" ht="15" customHeight="1" x14ac:dyDescent="0.3">
      <c r="D105" s="55" t="s">
        <v>240</v>
      </c>
      <c r="F105" s="55" t="s">
        <v>3</v>
      </c>
      <c r="G105" s="195" t="s">
        <v>13</v>
      </c>
      <c r="H105" s="195"/>
      <c r="I105" s="195"/>
      <c r="J105" s="195"/>
      <c r="K105" s="195"/>
      <c r="L105" s="195"/>
    </row>
    <row r="106" spans="3:12" ht="15" customHeight="1" x14ac:dyDescent="0.3">
      <c r="D106" s="55" t="s">
        <v>241</v>
      </c>
      <c r="F106" s="55" t="s">
        <v>3</v>
      </c>
      <c r="G106" s="195" t="s">
        <v>242</v>
      </c>
      <c r="H106" s="195"/>
      <c r="I106" s="195"/>
      <c r="J106" s="195"/>
      <c r="K106" s="195"/>
      <c r="L106" s="195"/>
    </row>
    <row r="107" spans="3:12" ht="15" customHeight="1" x14ac:dyDescent="0.3">
      <c r="G107" s="195"/>
      <c r="H107" s="195"/>
      <c r="I107" s="195"/>
      <c r="J107" s="195"/>
      <c r="K107" s="195"/>
      <c r="L107" s="195"/>
    </row>
    <row r="108" spans="3:12" ht="15" customHeight="1" x14ac:dyDescent="0.3">
      <c r="C108" s="55" t="s">
        <v>26</v>
      </c>
      <c r="D108" s="58" t="s">
        <v>243</v>
      </c>
      <c r="G108" s="195"/>
      <c r="H108" s="195"/>
      <c r="I108" s="195"/>
      <c r="J108" s="195"/>
      <c r="K108" s="195"/>
      <c r="L108" s="195"/>
    </row>
    <row r="109" spans="3:12" ht="15" customHeight="1" x14ac:dyDescent="0.3">
      <c r="D109" s="55" t="s">
        <v>244</v>
      </c>
      <c r="E109" s="96"/>
      <c r="F109" s="96" t="s">
        <v>3</v>
      </c>
      <c r="G109" s="195" t="s">
        <v>245</v>
      </c>
      <c r="H109" s="195"/>
      <c r="I109" s="195"/>
      <c r="J109" s="195"/>
      <c r="K109" s="195"/>
      <c r="L109" s="195"/>
    </row>
    <row r="110" spans="3:12" ht="15" customHeight="1" x14ac:dyDescent="0.3">
      <c r="D110" s="55" t="s">
        <v>246</v>
      </c>
      <c r="E110" s="96"/>
      <c r="F110" s="96" t="s">
        <v>3</v>
      </c>
      <c r="G110" s="195" t="s">
        <v>247</v>
      </c>
      <c r="H110" s="195"/>
      <c r="I110" s="195"/>
      <c r="J110" s="195"/>
      <c r="K110" s="195"/>
      <c r="L110" s="195"/>
    </row>
    <row r="111" spans="3:12" ht="15" customHeight="1" x14ac:dyDescent="0.3">
      <c r="D111" s="55" t="s">
        <v>248</v>
      </c>
      <c r="E111" s="96"/>
      <c r="F111" s="96" t="s">
        <v>3</v>
      </c>
      <c r="G111" s="195" t="s">
        <v>249</v>
      </c>
      <c r="H111" s="195"/>
      <c r="I111" s="195"/>
      <c r="J111" s="195"/>
      <c r="K111" s="195"/>
      <c r="L111" s="195"/>
    </row>
    <row r="112" spans="3:12" ht="15" customHeight="1" x14ac:dyDescent="0.3">
      <c r="E112" s="96"/>
      <c r="F112" s="96"/>
    </row>
    <row r="113" spans="2:13" ht="29.5" customHeight="1" x14ac:dyDescent="0.3">
      <c r="B113" s="109" t="s">
        <v>113</v>
      </c>
      <c r="C113" s="196" t="s">
        <v>250</v>
      </c>
      <c r="D113" s="196"/>
      <c r="E113" s="116"/>
      <c r="F113" s="115" t="s">
        <v>3</v>
      </c>
      <c r="G113" s="197" t="s">
        <v>251</v>
      </c>
      <c r="H113" s="197"/>
      <c r="I113" s="197"/>
      <c r="J113" s="197"/>
      <c r="K113" s="197"/>
      <c r="L113" s="197"/>
    </row>
    <row r="114" spans="2:13" ht="15" customHeight="1" x14ac:dyDescent="0.3"/>
    <row r="115" spans="2:13" ht="15" customHeight="1" x14ac:dyDescent="0.3">
      <c r="B115" s="109" t="s">
        <v>115</v>
      </c>
      <c r="C115" s="110" t="s">
        <v>252</v>
      </c>
      <c r="D115" s="115"/>
      <c r="F115" s="55" t="s">
        <v>3</v>
      </c>
      <c r="G115" s="96">
        <v>7</v>
      </c>
    </row>
    <row r="116" spans="2:13" ht="15" customHeight="1" x14ac:dyDescent="0.3"/>
    <row r="117" spans="2:13" ht="15" customHeight="1" x14ac:dyDescent="0.3">
      <c r="B117" s="109"/>
      <c r="C117" s="110"/>
      <c r="D117" s="115"/>
      <c r="G117" s="96"/>
    </row>
    <row r="118" spans="2:13" ht="15" customHeight="1" x14ac:dyDescent="0.3"/>
    <row r="119" spans="2:13" ht="15" customHeight="1" x14ac:dyDescent="0.3"/>
    <row r="120" spans="2:13" ht="15" customHeight="1" x14ac:dyDescent="0.3"/>
    <row r="121" spans="2:13" ht="15" customHeight="1" x14ac:dyDescent="0.3"/>
    <row r="122" spans="2:13" ht="15" customHeight="1" x14ac:dyDescent="0.3"/>
    <row r="123" spans="2:13" ht="15" customHeight="1" x14ac:dyDescent="0.3"/>
    <row r="124" spans="2:13" ht="15" customHeight="1" x14ac:dyDescent="0.3"/>
    <row r="125" spans="2:13" ht="15" customHeight="1" x14ac:dyDescent="0.3"/>
    <row r="126" spans="2:13" ht="79.900000000000006" customHeight="1" x14ac:dyDescent="0.3">
      <c r="M126" s="95"/>
    </row>
  </sheetData>
  <mergeCells count="141">
    <mergeCell ref="G108:L108"/>
    <mergeCell ref="G109:L109"/>
    <mergeCell ref="J84:L84"/>
    <mergeCell ref="G110:L110"/>
    <mergeCell ref="G111:L111"/>
    <mergeCell ref="C113:D113"/>
    <mergeCell ref="G113:L113"/>
    <mergeCell ref="G89:L89"/>
    <mergeCell ref="G90:L90"/>
    <mergeCell ref="G91:L91"/>
    <mergeCell ref="G92:L92"/>
    <mergeCell ref="G93:L93"/>
    <mergeCell ref="G94:L94"/>
    <mergeCell ref="G95:L95"/>
    <mergeCell ref="G96:L96"/>
    <mergeCell ref="G97:L97"/>
    <mergeCell ref="G98:L98"/>
    <mergeCell ref="G99:L99"/>
    <mergeCell ref="G100:L100"/>
    <mergeCell ref="G101:L101"/>
    <mergeCell ref="G102:L102"/>
    <mergeCell ref="G103:L103"/>
    <mergeCell ref="G104:L104"/>
    <mergeCell ref="G105:L105"/>
    <mergeCell ref="G106:L106"/>
    <mergeCell ref="G107:L107"/>
    <mergeCell ref="J70:L70"/>
    <mergeCell ref="G87:L87"/>
    <mergeCell ref="G88:L88"/>
    <mergeCell ref="C72:I72"/>
    <mergeCell ref="J72:L72"/>
    <mergeCell ref="C73:I73"/>
    <mergeCell ref="J73:L73"/>
    <mergeCell ref="C74:I74"/>
    <mergeCell ref="J74:L74"/>
    <mergeCell ref="C75:I75"/>
    <mergeCell ref="J75:L75"/>
    <mergeCell ref="C76:I76"/>
    <mergeCell ref="J76:L76"/>
    <mergeCell ref="C77:I77"/>
    <mergeCell ref="J77:L77"/>
    <mergeCell ref="C78:I78"/>
    <mergeCell ref="J78:L78"/>
    <mergeCell ref="C79:I79"/>
    <mergeCell ref="J79:L79"/>
    <mergeCell ref="C82:I82"/>
    <mergeCell ref="J82:L82"/>
    <mergeCell ref="C83:I83"/>
    <mergeCell ref="J83:L83"/>
    <mergeCell ref="C84:I84"/>
    <mergeCell ref="J58:L58"/>
    <mergeCell ref="C71:I71"/>
    <mergeCell ref="J71:L71"/>
    <mergeCell ref="C60:F60"/>
    <mergeCell ref="G60:I60"/>
    <mergeCell ref="J60:L60"/>
    <mergeCell ref="C61:F61"/>
    <mergeCell ref="G61:I61"/>
    <mergeCell ref="J61:L61"/>
    <mergeCell ref="C62:F62"/>
    <mergeCell ref="G62:I62"/>
    <mergeCell ref="J62:L62"/>
    <mergeCell ref="C63:F63"/>
    <mergeCell ref="G63:I63"/>
    <mergeCell ref="J63:L63"/>
    <mergeCell ref="C66:I66"/>
    <mergeCell ref="J66:L66"/>
    <mergeCell ref="C67:I67"/>
    <mergeCell ref="J67:L67"/>
    <mergeCell ref="C68:I68"/>
    <mergeCell ref="J68:L68"/>
    <mergeCell ref="C69:I69"/>
    <mergeCell ref="J69:L69"/>
    <mergeCell ref="C70:I70"/>
    <mergeCell ref="J39:L39"/>
    <mergeCell ref="C59:F59"/>
    <mergeCell ref="G59:I59"/>
    <mergeCell ref="J59:L59"/>
    <mergeCell ref="C42:I42"/>
    <mergeCell ref="J42:L42"/>
    <mergeCell ref="C43:I43"/>
    <mergeCell ref="J43:L43"/>
    <mergeCell ref="C44:I44"/>
    <mergeCell ref="J44:L44"/>
    <mergeCell ref="D47:L47"/>
    <mergeCell ref="D48:L48"/>
    <mergeCell ref="D49:L49"/>
    <mergeCell ref="D52:L52"/>
    <mergeCell ref="D53:L53"/>
    <mergeCell ref="D54:L54"/>
    <mergeCell ref="C56:F56"/>
    <mergeCell ref="G56:I56"/>
    <mergeCell ref="J56:L56"/>
    <mergeCell ref="C57:F57"/>
    <mergeCell ref="G57:I57"/>
    <mergeCell ref="J57:L57"/>
    <mergeCell ref="C58:F58"/>
    <mergeCell ref="G58:I58"/>
    <mergeCell ref="C40:I40"/>
    <mergeCell ref="J40:L40"/>
    <mergeCell ref="C41:I41"/>
    <mergeCell ref="J41:L41"/>
    <mergeCell ref="C20:G20"/>
    <mergeCell ref="C21:G21"/>
    <mergeCell ref="C22:G22"/>
    <mergeCell ref="C23:G23"/>
    <mergeCell ref="B24:G25"/>
    <mergeCell ref="H24:H25"/>
    <mergeCell ref="I24:I25"/>
    <mergeCell ref="J24:J25"/>
    <mergeCell ref="K24:K25"/>
    <mergeCell ref="C27:D27"/>
    <mergeCell ref="D28:L28"/>
    <mergeCell ref="D29:L29"/>
    <mergeCell ref="D30:L30"/>
    <mergeCell ref="C32:I32"/>
    <mergeCell ref="J32:L32"/>
    <mergeCell ref="C33:I33"/>
    <mergeCell ref="C34:I34"/>
    <mergeCell ref="C35:I35"/>
    <mergeCell ref="C36:I36"/>
    <mergeCell ref="C39:I39"/>
    <mergeCell ref="C17:G17"/>
    <mergeCell ref="C18:G18"/>
    <mergeCell ref="C19:G19"/>
    <mergeCell ref="B1:L1"/>
    <mergeCell ref="C3:E3"/>
    <mergeCell ref="G3:L3"/>
    <mergeCell ref="C4:E4"/>
    <mergeCell ref="G4:L4"/>
    <mergeCell ref="C5:E5"/>
    <mergeCell ref="G5:L5"/>
    <mergeCell ref="G6:L6"/>
    <mergeCell ref="G7:L7"/>
    <mergeCell ref="G8:L8"/>
    <mergeCell ref="G9:L9"/>
    <mergeCell ref="C10:E10"/>
    <mergeCell ref="G10:L10"/>
    <mergeCell ref="C11:E11"/>
    <mergeCell ref="G13:L13"/>
    <mergeCell ref="C16:G16"/>
  </mergeCells>
  <pageMargins left="0.70866141732283472" right="0.70866141732283472"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M128"/>
  <sheetViews>
    <sheetView topLeftCell="B37" workbookViewId="0">
      <selection activeCell="N45" sqref="N45"/>
    </sheetView>
  </sheetViews>
  <sheetFormatPr defaultRowHeight="14" x14ac:dyDescent="0.3"/>
  <cols>
    <col min="1" max="1" width="0.7265625" style="55" customWidth="1"/>
    <col min="2" max="2" width="5.81640625" style="55" customWidth="1"/>
    <col min="3" max="3" width="3.1796875" style="55" customWidth="1"/>
    <col min="4" max="4" width="27.7265625" style="55" customWidth="1"/>
    <col min="5" max="5" width="2.54296875" style="55" customWidth="1"/>
    <col min="6" max="6" width="2" style="55" customWidth="1"/>
    <col min="7" max="7" width="9.81640625" style="55" customWidth="1"/>
    <col min="8" max="8" width="12" style="55" customWidth="1"/>
    <col min="9" max="9" width="13" style="55" customWidth="1"/>
    <col min="10" max="10" width="12.453125" style="55" customWidth="1"/>
    <col min="11" max="11" width="13.453125" style="55" customWidth="1"/>
    <col min="12" max="12" width="13.26953125" style="55" customWidth="1"/>
    <col min="13" max="256" width="9.1796875" style="55"/>
    <col min="257" max="257" width="0.7265625" style="55" customWidth="1"/>
    <col min="258" max="258" width="5.81640625" style="55" customWidth="1"/>
    <col min="259" max="259" width="3.1796875" style="55" customWidth="1"/>
    <col min="260" max="260" width="27.7265625" style="55" customWidth="1"/>
    <col min="261" max="261" width="2.54296875" style="55" customWidth="1"/>
    <col min="262" max="262" width="2" style="55" customWidth="1"/>
    <col min="263" max="263" width="9.81640625" style="55" customWidth="1"/>
    <col min="264" max="264" width="12" style="55" customWidth="1"/>
    <col min="265" max="265" width="13" style="55" customWidth="1"/>
    <col min="266" max="266" width="12.453125" style="55" customWidth="1"/>
    <col min="267" max="267" width="13.453125" style="55" customWidth="1"/>
    <col min="268" max="268" width="13.26953125" style="55" customWidth="1"/>
    <col min="269" max="512" width="9.1796875" style="55"/>
    <col min="513" max="513" width="0.7265625" style="55" customWidth="1"/>
    <col min="514" max="514" width="5.81640625" style="55" customWidth="1"/>
    <col min="515" max="515" width="3.1796875" style="55" customWidth="1"/>
    <col min="516" max="516" width="27.7265625" style="55" customWidth="1"/>
    <col min="517" max="517" width="2.54296875" style="55" customWidth="1"/>
    <col min="518" max="518" width="2" style="55" customWidth="1"/>
    <col min="519" max="519" width="9.81640625" style="55" customWidth="1"/>
    <col min="520" max="520" width="12" style="55" customWidth="1"/>
    <col min="521" max="521" width="13" style="55" customWidth="1"/>
    <col min="522" max="522" width="12.453125" style="55" customWidth="1"/>
    <col min="523" max="523" width="13.453125" style="55" customWidth="1"/>
    <col min="524" max="524" width="13.26953125" style="55" customWidth="1"/>
    <col min="525" max="768" width="9.1796875" style="55"/>
    <col min="769" max="769" width="0.7265625" style="55" customWidth="1"/>
    <col min="770" max="770" width="5.81640625" style="55" customWidth="1"/>
    <col min="771" max="771" width="3.1796875" style="55" customWidth="1"/>
    <col min="772" max="772" width="27.7265625" style="55" customWidth="1"/>
    <col min="773" max="773" width="2.54296875" style="55" customWidth="1"/>
    <col min="774" max="774" width="2" style="55" customWidth="1"/>
    <col min="775" max="775" width="9.81640625" style="55" customWidth="1"/>
    <col min="776" max="776" width="12" style="55" customWidth="1"/>
    <col min="777" max="777" width="13" style="55" customWidth="1"/>
    <col min="778" max="778" width="12.453125" style="55" customWidth="1"/>
    <col min="779" max="779" width="13.453125" style="55" customWidth="1"/>
    <col min="780" max="780" width="13.26953125" style="55" customWidth="1"/>
    <col min="781" max="1024" width="9.1796875" style="55"/>
    <col min="1025" max="1025" width="0.7265625" style="55" customWidth="1"/>
    <col min="1026" max="1026" width="5.81640625" style="55" customWidth="1"/>
    <col min="1027" max="1027" width="3.1796875" style="55" customWidth="1"/>
    <col min="1028" max="1028" width="27.7265625" style="55" customWidth="1"/>
    <col min="1029" max="1029" width="2.54296875" style="55" customWidth="1"/>
    <col min="1030" max="1030" width="2" style="55" customWidth="1"/>
    <col min="1031" max="1031" width="9.81640625" style="55" customWidth="1"/>
    <col min="1032" max="1032" width="12" style="55" customWidth="1"/>
    <col min="1033" max="1033" width="13" style="55" customWidth="1"/>
    <col min="1034" max="1034" width="12.453125" style="55" customWidth="1"/>
    <col min="1035" max="1035" width="13.453125" style="55" customWidth="1"/>
    <col min="1036" max="1036" width="13.26953125" style="55" customWidth="1"/>
    <col min="1037" max="1280" width="9.1796875" style="55"/>
    <col min="1281" max="1281" width="0.7265625" style="55" customWidth="1"/>
    <col min="1282" max="1282" width="5.81640625" style="55" customWidth="1"/>
    <col min="1283" max="1283" width="3.1796875" style="55" customWidth="1"/>
    <col min="1284" max="1284" width="27.7265625" style="55" customWidth="1"/>
    <col min="1285" max="1285" width="2.54296875" style="55" customWidth="1"/>
    <col min="1286" max="1286" width="2" style="55" customWidth="1"/>
    <col min="1287" max="1287" width="9.81640625" style="55" customWidth="1"/>
    <col min="1288" max="1288" width="12" style="55" customWidth="1"/>
    <col min="1289" max="1289" width="13" style="55" customWidth="1"/>
    <col min="1290" max="1290" width="12.453125" style="55" customWidth="1"/>
    <col min="1291" max="1291" width="13.453125" style="55" customWidth="1"/>
    <col min="1292" max="1292" width="13.26953125" style="55" customWidth="1"/>
    <col min="1293" max="1536" width="9.1796875" style="55"/>
    <col min="1537" max="1537" width="0.7265625" style="55" customWidth="1"/>
    <col min="1538" max="1538" width="5.81640625" style="55" customWidth="1"/>
    <col min="1539" max="1539" width="3.1796875" style="55" customWidth="1"/>
    <col min="1540" max="1540" width="27.7265625" style="55" customWidth="1"/>
    <col min="1541" max="1541" width="2.54296875" style="55" customWidth="1"/>
    <col min="1542" max="1542" width="2" style="55" customWidth="1"/>
    <col min="1543" max="1543" width="9.81640625" style="55" customWidth="1"/>
    <col min="1544" max="1544" width="12" style="55" customWidth="1"/>
    <col min="1545" max="1545" width="13" style="55" customWidth="1"/>
    <col min="1546" max="1546" width="12.453125" style="55" customWidth="1"/>
    <col min="1547" max="1547" width="13.453125" style="55" customWidth="1"/>
    <col min="1548" max="1548" width="13.26953125" style="55" customWidth="1"/>
    <col min="1549" max="1792" width="9.1796875" style="55"/>
    <col min="1793" max="1793" width="0.7265625" style="55" customWidth="1"/>
    <col min="1794" max="1794" width="5.81640625" style="55" customWidth="1"/>
    <col min="1795" max="1795" width="3.1796875" style="55" customWidth="1"/>
    <col min="1796" max="1796" width="27.7265625" style="55" customWidth="1"/>
    <col min="1797" max="1797" width="2.54296875" style="55" customWidth="1"/>
    <col min="1798" max="1798" width="2" style="55" customWidth="1"/>
    <col min="1799" max="1799" width="9.81640625" style="55" customWidth="1"/>
    <col min="1800" max="1800" width="12" style="55" customWidth="1"/>
    <col min="1801" max="1801" width="13" style="55" customWidth="1"/>
    <col min="1802" max="1802" width="12.453125" style="55" customWidth="1"/>
    <col min="1803" max="1803" width="13.453125" style="55" customWidth="1"/>
    <col min="1804" max="1804" width="13.26953125" style="55" customWidth="1"/>
    <col min="1805" max="2048" width="9.1796875" style="55"/>
    <col min="2049" max="2049" width="0.7265625" style="55" customWidth="1"/>
    <col min="2050" max="2050" width="5.81640625" style="55" customWidth="1"/>
    <col min="2051" max="2051" width="3.1796875" style="55" customWidth="1"/>
    <col min="2052" max="2052" width="27.7265625" style="55" customWidth="1"/>
    <col min="2053" max="2053" width="2.54296875" style="55" customWidth="1"/>
    <col min="2054" max="2054" width="2" style="55" customWidth="1"/>
    <col min="2055" max="2055" width="9.81640625" style="55" customWidth="1"/>
    <col min="2056" max="2056" width="12" style="55" customWidth="1"/>
    <col min="2057" max="2057" width="13" style="55" customWidth="1"/>
    <col min="2058" max="2058" width="12.453125" style="55" customWidth="1"/>
    <col min="2059" max="2059" width="13.453125" style="55" customWidth="1"/>
    <col min="2060" max="2060" width="13.26953125" style="55" customWidth="1"/>
    <col min="2061" max="2304" width="9.1796875" style="55"/>
    <col min="2305" max="2305" width="0.7265625" style="55" customWidth="1"/>
    <col min="2306" max="2306" width="5.81640625" style="55" customWidth="1"/>
    <col min="2307" max="2307" width="3.1796875" style="55" customWidth="1"/>
    <col min="2308" max="2308" width="27.7265625" style="55" customWidth="1"/>
    <col min="2309" max="2309" width="2.54296875" style="55" customWidth="1"/>
    <col min="2310" max="2310" width="2" style="55" customWidth="1"/>
    <col min="2311" max="2311" width="9.81640625" style="55" customWidth="1"/>
    <col min="2312" max="2312" width="12" style="55" customWidth="1"/>
    <col min="2313" max="2313" width="13" style="55" customWidth="1"/>
    <col min="2314" max="2314" width="12.453125" style="55" customWidth="1"/>
    <col min="2315" max="2315" width="13.453125" style="55" customWidth="1"/>
    <col min="2316" max="2316" width="13.26953125" style="55" customWidth="1"/>
    <col min="2317" max="2560" width="9.1796875" style="55"/>
    <col min="2561" max="2561" width="0.7265625" style="55" customWidth="1"/>
    <col min="2562" max="2562" width="5.81640625" style="55" customWidth="1"/>
    <col min="2563" max="2563" width="3.1796875" style="55" customWidth="1"/>
    <col min="2564" max="2564" width="27.7265625" style="55" customWidth="1"/>
    <col min="2565" max="2565" width="2.54296875" style="55" customWidth="1"/>
    <col min="2566" max="2566" width="2" style="55" customWidth="1"/>
    <col min="2567" max="2567" width="9.81640625" style="55" customWidth="1"/>
    <col min="2568" max="2568" width="12" style="55" customWidth="1"/>
    <col min="2569" max="2569" width="13" style="55" customWidth="1"/>
    <col min="2570" max="2570" width="12.453125" style="55" customWidth="1"/>
    <col min="2571" max="2571" width="13.453125" style="55" customWidth="1"/>
    <col min="2572" max="2572" width="13.26953125" style="55" customWidth="1"/>
    <col min="2573" max="2816" width="9.1796875" style="55"/>
    <col min="2817" max="2817" width="0.7265625" style="55" customWidth="1"/>
    <col min="2818" max="2818" width="5.81640625" style="55" customWidth="1"/>
    <col min="2819" max="2819" width="3.1796875" style="55" customWidth="1"/>
    <col min="2820" max="2820" width="27.7265625" style="55" customWidth="1"/>
    <col min="2821" max="2821" width="2.54296875" style="55" customWidth="1"/>
    <col min="2822" max="2822" width="2" style="55" customWidth="1"/>
    <col min="2823" max="2823" width="9.81640625" style="55" customWidth="1"/>
    <col min="2824" max="2824" width="12" style="55" customWidth="1"/>
    <col min="2825" max="2825" width="13" style="55" customWidth="1"/>
    <col min="2826" max="2826" width="12.453125" style="55" customWidth="1"/>
    <col min="2827" max="2827" width="13.453125" style="55" customWidth="1"/>
    <col min="2828" max="2828" width="13.26953125" style="55" customWidth="1"/>
    <col min="2829" max="3072" width="9.1796875" style="55"/>
    <col min="3073" max="3073" width="0.7265625" style="55" customWidth="1"/>
    <col min="3074" max="3074" width="5.81640625" style="55" customWidth="1"/>
    <col min="3075" max="3075" width="3.1796875" style="55" customWidth="1"/>
    <col min="3076" max="3076" width="27.7265625" style="55" customWidth="1"/>
    <col min="3077" max="3077" width="2.54296875" style="55" customWidth="1"/>
    <col min="3078" max="3078" width="2" style="55" customWidth="1"/>
    <col min="3079" max="3079" width="9.81640625" style="55" customWidth="1"/>
    <col min="3080" max="3080" width="12" style="55" customWidth="1"/>
    <col min="3081" max="3081" width="13" style="55" customWidth="1"/>
    <col min="3082" max="3082" width="12.453125" style="55" customWidth="1"/>
    <col min="3083" max="3083" width="13.453125" style="55" customWidth="1"/>
    <col min="3084" max="3084" width="13.26953125" style="55" customWidth="1"/>
    <col min="3085" max="3328" width="9.1796875" style="55"/>
    <col min="3329" max="3329" width="0.7265625" style="55" customWidth="1"/>
    <col min="3330" max="3330" width="5.81640625" style="55" customWidth="1"/>
    <col min="3331" max="3331" width="3.1796875" style="55" customWidth="1"/>
    <col min="3332" max="3332" width="27.7265625" style="55" customWidth="1"/>
    <col min="3333" max="3333" width="2.54296875" style="55" customWidth="1"/>
    <col min="3334" max="3334" width="2" style="55" customWidth="1"/>
    <col min="3335" max="3335" width="9.81640625" style="55" customWidth="1"/>
    <col min="3336" max="3336" width="12" style="55" customWidth="1"/>
    <col min="3337" max="3337" width="13" style="55" customWidth="1"/>
    <col min="3338" max="3338" width="12.453125" style="55" customWidth="1"/>
    <col min="3339" max="3339" width="13.453125" style="55" customWidth="1"/>
    <col min="3340" max="3340" width="13.26953125" style="55" customWidth="1"/>
    <col min="3341" max="3584" width="9.1796875" style="55"/>
    <col min="3585" max="3585" width="0.7265625" style="55" customWidth="1"/>
    <col min="3586" max="3586" width="5.81640625" style="55" customWidth="1"/>
    <col min="3587" max="3587" width="3.1796875" style="55" customWidth="1"/>
    <col min="3588" max="3588" width="27.7265625" style="55" customWidth="1"/>
    <col min="3589" max="3589" width="2.54296875" style="55" customWidth="1"/>
    <col min="3590" max="3590" width="2" style="55" customWidth="1"/>
    <col min="3591" max="3591" width="9.81640625" style="55" customWidth="1"/>
    <col min="3592" max="3592" width="12" style="55" customWidth="1"/>
    <col min="3593" max="3593" width="13" style="55" customWidth="1"/>
    <col min="3594" max="3594" width="12.453125" style="55" customWidth="1"/>
    <col min="3595" max="3595" width="13.453125" style="55" customWidth="1"/>
    <col min="3596" max="3596" width="13.26953125" style="55" customWidth="1"/>
    <col min="3597" max="3840" width="9.1796875" style="55"/>
    <col min="3841" max="3841" width="0.7265625" style="55" customWidth="1"/>
    <col min="3842" max="3842" width="5.81640625" style="55" customWidth="1"/>
    <col min="3843" max="3843" width="3.1796875" style="55" customWidth="1"/>
    <col min="3844" max="3844" width="27.7265625" style="55" customWidth="1"/>
    <col min="3845" max="3845" width="2.54296875" style="55" customWidth="1"/>
    <col min="3846" max="3846" width="2" style="55" customWidth="1"/>
    <col min="3847" max="3847" width="9.81640625" style="55" customWidth="1"/>
    <col min="3848" max="3848" width="12" style="55" customWidth="1"/>
    <col min="3849" max="3849" width="13" style="55" customWidth="1"/>
    <col min="3850" max="3850" width="12.453125" style="55" customWidth="1"/>
    <col min="3851" max="3851" width="13.453125" style="55" customWidth="1"/>
    <col min="3852" max="3852" width="13.26953125" style="55" customWidth="1"/>
    <col min="3853" max="4096" width="9.1796875" style="55"/>
    <col min="4097" max="4097" width="0.7265625" style="55" customWidth="1"/>
    <col min="4098" max="4098" width="5.81640625" style="55" customWidth="1"/>
    <col min="4099" max="4099" width="3.1796875" style="55" customWidth="1"/>
    <col min="4100" max="4100" width="27.7265625" style="55" customWidth="1"/>
    <col min="4101" max="4101" width="2.54296875" style="55" customWidth="1"/>
    <col min="4102" max="4102" width="2" style="55" customWidth="1"/>
    <col min="4103" max="4103" width="9.81640625" style="55" customWidth="1"/>
    <col min="4104" max="4104" width="12" style="55" customWidth="1"/>
    <col min="4105" max="4105" width="13" style="55" customWidth="1"/>
    <col min="4106" max="4106" width="12.453125" style="55" customWidth="1"/>
    <col min="4107" max="4107" width="13.453125" style="55" customWidth="1"/>
    <col min="4108" max="4108" width="13.26953125" style="55" customWidth="1"/>
    <col min="4109" max="4352" width="9.1796875" style="55"/>
    <col min="4353" max="4353" width="0.7265625" style="55" customWidth="1"/>
    <col min="4354" max="4354" width="5.81640625" style="55" customWidth="1"/>
    <col min="4355" max="4355" width="3.1796875" style="55" customWidth="1"/>
    <col min="4356" max="4356" width="27.7265625" style="55" customWidth="1"/>
    <col min="4357" max="4357" width="2.54296875" style="55" customWidth="1"/>
    <col min="4358" max="4358" width="2" style="55" customWidth="1"/>
    <col min="4359" max="4359" width="9.81640625" style="55" customWidth="1"/>
    <col min="4360" max="4360" width="12" style="55" customWidth="1"/>
    <col min="4361" max="4361" width="13" style="55" customWidth="1"/>
    <col min="4362" max="4362" width="12.453125" style="55" customWidth="1"/>
    <col min="4363" max="4363" width="13.453125" style="55" customWidth="1"/>
    <col min="4364" max="4364" width="13.26953125" style="55" customWidth="1"/>
    <col min="4365" max="4608" width="9.1796875" style="55"/>
    <col min="4609" max="4609" width="0.7265625" style="55" customWidth="1"/>
    <col min="4610" max="4610" width="5.81640625" style="55" customWidth="1"/>
    <col min="4611" max="4611" width="3.1796875" style="55" customWidth="1"/>
    <col min="4612" max="4612" width="27.7265625" style="55" customWidth="1"/>
    <col min="4613" max="4613" width="2.54296875" style="55" customWidth="1"/>
    <col min="4614" max="4614" width="2" style="55" customWidth="1"/>
    <col min="4615" max="4615" width="9.81640625" style="55" customWidth="1"/>
    <col min="4616" max="4616" width="12" style="55" customWidth="1"/>
    <col min="4617" max="4617" width="13" style="55" customWidth="1"/>
    <col min="4618" max="4618" width="12.453125" style="55" customWidth="1"/>
    <col min="4619" max="4619" width="13.453125" style="55" customWidth="1"/>
    <col min="4620" max="4620" width="13.26953125" style="55" customWidth="1"/>
    <col min="4621" max="4864" width="9.1796875" style="55"/>
    <col min="4865" max="4865" width="0.7265625" style="55" customWidth="1"/>
    <col min="4866" max="4866" width="5.81640625" style="55" customWidth="1"/>
    <col min="4867" max="4867" width="3.1796875" style="55" customWidth="1"/>
    <col min="4868" max="4868" width="27.7265625" style="55" customWidth="1"/>
    <col min="4869" max="4869" width="2.54296875" style="55" customWidth="1"/>
    <col min="4870" max="4870" width="2" style="55" customWidth="1"/>
    <col min="4871" max="4871" width="9.81640625" style="55" customWidth="1"/>
    <col min="4872" max="4872" width="12" style="55" customWidth="1"/>
    <col min="4873" max="4873" width="13" style="55" customWidth="1"/>
    <col min="4874" max="4874" width="12.453125" style="55" customWidth="1"/>
    <col min="4875" max="4875" width="13.453125" style="55" customWidth="1"/>
    <col min="4876" max="4876" width="13.26953125" style="55" customWidth="1"/>
    <col min="4877" max="5120" width="9.1796875" style="55"/>
    <col min="5121" max="5121" width="0.7265625" style="55" customWidth="1"/>
    <col min="5122" max="5122" width="5.81640625" style="55" customWidth="1"/>
    <col min="5123" max="5123" width="3.1796875" style="55" customWidth="1"/>
    <col min="5124" max="5124" width="27.7265625" style="55" customWidth="1"/>
    <col min="5125" max="5125" width="2.54296875" style="55" customWidth="1"/>
    <col min="5126" max="5126" width="2" style="55" customWidth="1"/>
    <col min="5127" max="5127" width="9.81640625" style="55" customWidth="1"/>
    <col min="5128" max="5128" width="12" style="55" customWidth="1"/>
    <col min="5129" max="5129" width="13" style="55" customWidth="1"/>
    <col min="5130" max="5130" width="12.453125" style="55" customWidth="1"/>
    <col min="5131" max="5131" width="13.453125" style="55" customWidth="1"/>
    <col min="5132" max="5132" width="13.26953125" style="55" customWidth="1"/>
    <col min="5133" max="5376" width="9.1796875" style="55"/>
    <col min="5377" max="5377" width="0.7265625" style="55" customWidth="1"/>
    <col min="5378" max="5378" width="5.81640625" style="55" customWidth="1"/>
    <col min="5379" max="5379" width="3.1796875" style="55" customWidth="1"/>
    <col min="5380" max="5380" width="27.7265625" style="55" customWidth="1"/>
    <col min="5381" max="5381" width="2.54296875" style="55" customWidth="1"/>
    <col min="5382" max="5382" width="2" style="55" customWidth="1"/>
    <col min="5383" max="5383" width="9.81640625" style="55" customWidth="1"/>
    <col min="5384" max="5384" width="12" style="55" customWidth="1"/>
    <col min="5385" max="5385" width="13" style="55" customWidth="1"/>
    <col min="5386" max="5386" width="12.453125" style="55" customWidth="1"/>
    <col min="5387" max="5387" width="13.453125" style="55" customWidth="1"/>
    <col min="5388" max="5388" width="13.26953125" style="55" customWidth="1"/>
    <col min="5389" max="5632" width="9.1796875" style="55"/>
    <col min="5633" max="5633" width="0.7265625" style="55" customWidth="1"/>
    <col min="5634" max="5634" width="5.81640625" style="55" customWidth="1"/>
    <col min="5635" max="5635" width="3.1796875" style="55" customWidth="1"/>
    <col min="5636" max="5636" width="27.7265625" style="55" customWidth="1"/>
    <col min="5637" max="5637" width="2.54296875" style="55" customWidth="1"/>
    <col min="5638" max="5638" width="2" style="55" customWidth="1"/>
    <col min="5639" max="5639" width="9.81640625" style="55" customWidth="1"/>
    <col min="5640" max="5640" width="12" style="55" customWidth="1"/>
    <col min="5641" max="5641" width="13" style="55" customWidth="1"/>
    <col min="5642" max="5642" width="12.453125" style="55" customWidth="1"/>
    <col min="5643" max="5643" width="13.453125" style="55" customWidth="1"/>
    <col min="5644" max="5644" width="13.26953125" style="55" customWidth="1"/>
    <col min="5645" max="5888" width="9.1796875" style="55"/>
    <col min="5889" max="5889" width="0.7265625" style="55" customWidth="1"/>
    <col min="5890" max="5890" width="5.81640625" style="55" customWidth="1"/>
    <col min="5891" max="5891" width="3.1796875" style="55" customWidth="1"/>
    <col min="5892" max="5892" width="27.7265625" style="55" customWidth="1"/>
    <col min="5893" max="5893" width="2.54296875" style="55" customWidth="1"/>
    <col min="5894" max="5894" width="2" style="55" customWidth="1"/>
    <col min="5895" max="5895" width="9.81640625" style="55" customWidth="1"/>
    <col min="5896" max="5896" width="12" style="55" customWidth="1"/>
    <col min="5897" max="5897" width="13" style="55" customWidth="1"/>
    <col min="5898" max="5898" width="12.453125" style="55" customWidth="1"/>
    <col min="5899" max="5899" width="13.453125" style="55" customWidth="1"/>
    <col min="5900" max="5900" width="13.26953125" style="55" customWidth="1"/>
    <col min="5901" max="6144" width="9.1796875" style="55"/>
    <col min="6145" max="6145" width="0.7265625" style="55" customWidth="1"/>
    <col min="6146" max="6146" width="5.81640625" style="55" customWidth="1"/>
    <col min="6147" max="6147" width="3.1796875" style="55" customWidth="1"/>
    <col min="6148" max="6148" width="27.7265625" style="55" customWidth="1"/>
    <col min="6149" max="6149" width="2.54296875" style="55" customWidth="1"/>
    <col min="6150" max="6150" width="2" style="55" customWidth="1"/>
    <col min="6151" max="6151" width="9.81640625" style="55" customWidth="1"/>
    <col min="6152" max="6152" width="12" style="55" customWidth="1"/>
    <col min="6153" max="6153" width="13" style="55" customWidth="1"/>
    <col min="6154" max="6154" width="12.453125" style="55" customWidth="1"/>
    <col min="6155" max="6155" width="13.453125" style="55" customWidth="1"/>
    <col min="6156" max="6156" width="13.26953125" style="55" customWidth="1"/>
    <col min="6157" max="6400" width="9.1796875" style="55"/>
    <col min="6401" max="6401" width="0.7265625" style="55" customWidth="1"/>
    <col min="6402" max="6402" width="5.81640625" style="55" customWidth="1"/>
    <col min="6403" max="6403" width="3.1796875" style="55" customWidth="1"/>
    <col min="6404" max="6404" width="27.7265625" style="55" customWidth="1"/>
    <col min="6405" max="6405" width="2.54296875" style="55" customWidth="1"/>
    <col min="6406" max="6406" width="2" style="55" customWidth="1"/>
    <col min="6407" max="6407" width="9.81640625" style="55" customWidth="1"/>
    <col min="6408" max="6408" width="12" style="55" customWidth="1"/>
    <col min="6409" max="6409" width="13" style="55" customWidth="1"/>
    <col min="6410" max="6410" width="12.453125" style="55" customWidth="1"/>
    <col min="6411" max="6411" width="13.453125" style="55" customWidth="1"/>
    <col min="6412" max="6412" width="13.26953125" style="55" customWidth="1"/>
    <col min="6413" max="6656" width="9.1796875" style="55"/>
    <col min="6657" max="6657" width="0.7265625" style="55" customWidth="1"/>
    <col min="6658" max="6658" width="5.81640625" style="55" customWidth="1"/>
    <col min="6659" max="6659" width="3.1796875" style="55" customWidth="1"/>
    <col min="6660" max="6660" width="27.7265625" style="55" customWidth="1"/>
    <col min="6661" max="6661" width="2.54296875" style="55" customWidth="1"/>
    <col min="6662" max="6662" width="2" style="55" customWidth="1"/>
    <col min="6663" max="6663" width="9.81640625" style="55" customWidth="1"/>
    <col min="6664" max="6664" width="12" style="55" customWidth="1"/>
    <col min="6665" max="6665" width="13" style="55" customWidth="1"/>
    <col min="6666" max="6666" width="12.453125" style="55" customWidth="1"/>
    <col min="6667" max="6667" width="13.453125" style="55" customWidth="1"/>
    <col min="6668" max="6668" width="13.26953125" style="55" customWidth="1"/>
    <col min="6669" max="6912" width="9.1796875" style="55"/>
    <col min="6913" max="6913" width="0.7265625" style="55" customWidth="1"/>
    <col min="6914" max="6914" width="5.81640625" style="55" customWidth="1"/>
    <col min="6915" max="6915" width="3.1796875" style="55" customWidth="1"/>
    <col min="6916" max="6916" width="27.7265625" style="55" customWidth="1"/>
    <col min="6917" max="6917" width="2.54296875" style="55" customWidth="1"/>
    <col min="6918" max="6918" width="2" style="55" customWidth="1"/>
    <col min="6919" max="6919" width="9.81640625" style="55" customWidth="1"/>
    <col min="6920" max="6920" width="12" style="55" customWidth="1"/>
    <col min="6921" max="6921" width="13" style="55" customWidth="1"/>
    <col min="6922" max="6922" width="12.453125" style="55" customWidth="1"/>
    <col min="6923" max="6923" width="13.453125" style="55" customWidth="1"/>
    <col min="6924" max="6924" width="13.26953125" style="55" customWidth="1"/>
    <col min="6925" max="7168" width="9.1796875" style="55"/>
    <col min="7169" max="7169" width="0.7265625" style="55" customWidth="1"/>
    <col min="7170" max="7170" width="5.81640625" style="55" customWidth="1"/>
    <col min="7171" max="7171" width="3.1796875" style="55" customWidth="1"/>
    <col min="7172" max="7172" width="27.7265625" style="55" customWidth="1"/>
    <col min="7173" max="7173" width="2.54296875" style="55" customWidth="1"/>
    <col min="7174" max="7174" width="2" style="55" customWidth="1"/>
    <col min="7175" max="7175" width="9.81640625" style="55" customWidth="1"/>
    <col min="7176" max="7176" width="12" style="55" customWidth="1"/>
    <col min="7177" max="7177" width="13" style="55" customWidth="1"/>
    <col min="7178" max="7178" width="12.453125" style="55" customWidth="1"/>
    <col min="7179" max="7179" width="13.453125" style="55" customWidth="1"/>
    <col min="7180" max="7180" width="13.26953125" style="55" customWidth="1"/>
    <col min="7181" max="7424" width="9.1796875" style="55"/>
    <col min="7425" max="7425" width="0.7265625" style="55" customWidth="1"/>
    <col min="7426" max="7426" width="5.81640625" style="55" customWidth="1"/>
    <col min="7427" max="7427" width="3.1796875" style="55" customWidth="1"/>
    <col min="7428" max="7428" width="27.7265625" style="55" customWidth="1"/>
    <col min="7429" max="7429" width="2.54296875" style="55" customWidth="1"/>
    <col min="7430" max="7430" width="2" style="55" customWidth="1"/>
    <col min="7431" max="7431" width="9.81640625" style="55" customWidth="1"/>
    <col min="7432" max="7432" width="12" style="55" customWidth="1"/>
    <col min="7433" max="7433" width="13" style="55" customWidth="1"/>
    <col min="7434" max="7434" width="12.453125" style="55" customWidth="1"/>
    <col min="7435" max="7435" width="13.453125" style="55" customWidth="1"/>
    <col min="7436" max="7436" width="13.26953125" style="55" customWidth="1"/>
    <col min="7437" max="7680" width="9.1796875" style="55"/>
    <col min="7681" max="7681" width="0.7265625" style="55" customWidth="1"/>
    <col min="7682" max="7682" width="5.81640625" style="55" customWidth="1"/>
    <col min="7683" max="7683" width="3.1796875" style="55" customWidth="1"/>
    <col min="7684" max="7684" width="27.7265625" style="55" customWidth="1"/>
    <col min="7685" max="7685" width="2.54296875" style="55" customWidth="1"/>
    <col min="7686" max="7686" width="2" style="55" customWidth="1"/>
    <col min="7687" max="7687" width="9.81640625" style="55" customWidth="1"/>
    <col min="7688" max="7688" width="12" style="55" customWidth="1"/>
    <col min="7689" max="7689" width="13" style="55" customWidth="1"/>
    <col min="7690" max="7690" width="12.453125" style="55" customWidth="1"/>
    <col min="7691" max="7691" width="13.453125" style="55" customWidth="1"/>
    <col min="7692" max="7692" width="13.26953125" style="55" customWidth="1"/>
    <col min="7693" max="7936" width="9.1796875" style="55"/>
    <col min="7937" max="7937" width="0.7265625" style="55" customWidth="1"/>
    <col min="7938" max="7938" width="5.81640625" style="55" customWidth="1"/>
    <col min="7939" max="7939" width="3.1796875" style="55" customWidth="1"/>
    <col min="7940" max="7940" width="27.7265625" style="55" customWidth="1"/>
    <col min="7941" max="7941" width="2.54296875" style="55" customWidth="1"/>
    <col min="7942" max="7942" width="2" style="55" customWidth="1"/>
    <col min="7943" max="7943" width="9.81640625" style="55" customWidth="1"/>
    <col min="7944" max="7944" width="12" style="55" customWidth="1"/>
    <col min="7945" max="7945" width="13" style="55" customWidth="1"/>
    <col min="7946" max="7946" width="12.453125" style="55" customWidth="1"/>
    <col min="7947" max="7947" width="13.453125" style="55" customWidth="1"/>
    <col min="7948" max="7948" width="13.26953125" style="55" customWidth="1"/>
    <col min="7949" max="8192" width="9.1796875" style="55"/>
    <col min="8193" max="8193" width="0.7265625" style="55" customWidth="1"/>
    <col min="8194" max="8194" width="5.81640625" style="55" customWidth="1"/>
    <col min="8195" max="8195" width="3.1796875" style="55" customWidth="1"/>
    <col min="8196" max="8196" width="27.7265625" style="55" customWidth="1"/>
    <col min="8197" max="8197" width="2.54296875" style="55" customWidth="1"/>
    <col min="8198" max="8198" width="2" style="55" customWidth="1"/>
    <col min="8199" max="8199" width="9.81640625" style="55" customWidth="1"/>
    <col min="8200" max="8200" width="12" style="55" customWidth="1"/>
    <col min="8201" max="8201" width="13" style="55" customWidth="1"/>
    <col min="8202" max="8202" width="12.453125" style="55" customWidth="1"/>
    <col min="8203" max="8203" width="13.453125" style="55" customWidth="1"/>
    <col min="8204" max="8204" width="13.26953125" style="55" customWidth="1"/>
    <col min="8205" max="8448" width="9.1796875" style="55"/>
    <col min="8449" max="8449" width="0.7265625" style="55" customWidth="1"/>
    <col min="8450" max="8450" width="5.81640625" style="55" customWidth="1"/>
    <col min="8451" max="8451" width="3.1796875" style="55" customWidth="1"/>
    <col min="8452" max="8452" width="27.7265625" style="55" customWidth="1"/>
    <col min="8453" max="8453" width="2.54296875" style="55" customWidth="1"/>
    <col min="8454" max="8454" width="2" style="55" customWidth="1"/>
    <col min="8455" max="8455" width="9.81640625" style="55" customWidth="1"/>
    <col min="8456" max="8456" width="12" style="55" customWidth="1"/>
    <col min="8457" max="8457" width="13" style="55" customWidth="1"/>
    <col min="8458" max="8458" width="12.453125" style="55" customWidth="1"/>
    <col min="8459" max="8459" width="13.453125" style="55" customWidth="1"/>
    <col min="8460" max="8460" width="13.26953125" style="55" customWidth="1"/>
    <col min="8461" max="8704" width="9.1796875" style="55"/>
    <col min="8705" max="8705" width="0.7265625" style="55" customWidth="1"/>
    <col min="8706" max="8706" width="5.81640625" style="55" customWidth="1"/>
    <col min="8707" max="8707" width="3.1796875" style="55" customWidth="1"/>
    <col min="8708" max="8708" width="27.7265625" style="55" customWidth="1"/>
    <col min="8709" max="8709" width="2.54296875" style="55" customWidth="1"/>
    <col min="8710" max="8710" width="2" style="55" customWidth="1"/>
    <col min="8711" max="8711" width="9.81640625" style="55" customWidth="1"/>
    <col min="8712" max="8712" width="12" style="55" customWidth="1"/>
    <col min="8713" max="8713" width="13" style="55" customWidth="1"/>
    <col min="8714" max="8714" width="12.453125" style="55" customWidth="1"/>
    <col min="8715" max="8715" width="13.453125" style="55" customWidth="1"/>
    <col min="8716" max="8716" width="13.26953125" style="55" customWidth="1"/>
    <col min="8717" max="8960" width="9.1796875" style="55"/>
    <col min="8961" max="8961" width="0.7265625" style="55" customWidth="1"/>
    <col min="8962" max="8962" width="5.81640625" style="55" customWidth="1"/>
    <col min="8963" max="8963" width="3.1796875" style="55" customWidth="1"/>
    <col min="8964" max="8964" width="27.7265625" style="55" customWidth="1"/>
    <col min="8965" max="8965" width="2.54296875" style="55" customWidth="1"/>
    <col min="8966" max="8966" width="2" style="55" customWidth="1"/>
    <col min="8967" max="8967" width="9.81640625" style="55" customWidth="1"/>
    <col min="8968" max="8968" width="12" style="55" customWidth="1"/>
    <col min="8969" max="8969" width="13" style="55" customWidth="1"/>
    <col min="8970" max="8970" width="12.453125" style="55" customWidth="1"/>
    <col min="8971" max="8971" width="13.453125" style="55" customWidth="1"/>
    <col min="8972" max="8972" width="13.26953125" style="55" customWidth="1"/>
    <col min="8973" max="9216" width="9.1796875" style="55"/>
    <col min="9217" max="9217" width="0.7265625" style="55" customWidth="1"/>
    <col min="9218" max="9218" width="5.81640625" style="55" customWidth="1"/>
    <col min="9219" max="9219" width="3.1796875" style="55" customWidth="1"/>
    <col min="9220" max="9220" width="27.7265625" style="55" customWidth="1"/>
    <col min="9221" max="9221" width="2.54296875" style="55" customWidth="1"/>
    <col min="9222" max="9222" width="2" style="55" customWidth="1"/>
    <col min="9223" max="9223" width="9.81640625" style="55" customWidth="1"/>
    <col min="9224" max="9224" width="12" style="55" customWidth="1"/>
    <col min="9225" max="9225" width="13" style="55" customWidth="1"/>
    <col min="9226" max="9226" width="12.453125" style="55" customWidth="1"/>
    <col min="9227" max="9227" width="13.453125" style="55" customWidth="1"/>
    <col min="9228" max="9228" width="13.26953125" style="55" customWidth="1"/>
    <col min="9229" max="9472" width="9.1796875" style="55"/>
    <col min="9473" max="9473" width="0.7265625" style="55" customWidth="1"/>
    <col min="9474" max="9474" width="5.81640625" style="55" customWidth="1"/>
    <col min="9475" max="9475" width="3.1796875" style="55" customWidth="1"/>
    <col min="9476" max="9476" width="27.7265625" style="55" customWidth="1"/>
    <col min="9477" max="9477" width="2.54296875" style="55" customWidth="1"/>
    <col min="9478" max="9478" width="2" style="55" customWidth="1"/>
    <col min="9479" max="9479" width="9.81640625" style="55" customWidth="1"/>
    <col min="9480" max="9480" width="12" style="55" customWidth="1"/>
    <col min="9481" max="9481" width="13" style="55" customWidth="1"/>
    <col min="9482" max="9482" width="12.453125" style="55" customWidth="1"/>
    <col min="9483" max="9483" width="13.453125" style="55" customWidth="1"/>
    <col min="9484" max="9484" width="13.26953125" style="55" customWidth="1"/>
    <col min="9485" max="9728" width="9.1796875" style="55"/>
    <col min="9729" max="9729" width="0.7265625" style="55" customWidth="1"/>
    <col min="9730" max="9730" width="5.81640625" style="55" customWidth="1"/>
    <col min="9731" max="9731" width="3.1796875" style="55" customWidth="1"/>
    <col min="9732" max="9732" width="27.7265625" style="55" customWidth="1"/>
    <col min="9733" max="9733" width="2.54296875" style="55" customWidth="1"/>
    <col min="9734" max="9734" width="2" style="55" customWidth="1"/>
    <col min="9735" max="9735" width="9.81640625" style="55" customWidth="1"/>
    <col min="9736" max="9736" width="12" style="55" customWidth="1"/>
    <col min="9737" max="9737" width="13" style="55" customWidth="1"/>
    <col min="9738" max="9738" width="12.453125" style="55" customWidth="1"/>
    <col min="9739" max="9739" width="13.453125" style="55" customWidth="1"/>
    <col min="9740" max="9740" width="13.26953125" style="55" customWidth="1"/>
    <col min="9741" max="9984" width="9.1796875" style="55"/>
    <col min="9985" max="9985" width="0.7265625" style="55" customWidth="1"/>
    <col min="9986" max="9986" width="5.81640625" style="55" customWidth="1"/>
    <col min="9987" max="9987" width="3.1796875" style="55" customWidth="1"/>
    <col min="9988" max="9988" width="27.7265625" style="55" customWidth="1"/>
    <col min="9989" max="9989" width="2.54296875" style="55" customWidth="1"/>
    <col min="9990" max="9990" width="2" style="55" customWidth="1"/>
    <col min="9991" max="9991" width="9.81640625" style="55" customWidth="1"/>
    <col min="9992" max="9992" width="12" style="55" customWidth="1"/>
    <col min="9993" max="9993" width="13" style="55" customWidth="1"/>
    <col min="9994" max="9994" width="12.453125" style="55" customWidth="1"/>
    <col min="9995" max="9995" width="13.453125" style="55" customWidth="1"/>
    <col min="9996" max="9996" width="13.26953125" style="55" customWidth="1"/>
    <col min="9997" max="10240" width="9.1796875" style="55"/>
    <col min="10241" max="10241" width="0.7265625" style="55" customWidth="1"/>
    <col min="10242" max="10242" width="5.81640625" style="55" customWidth="1"/>
    <col min="10243" max="10243" width="3.1796875" style="55" customWidth="1"/>
    <col min="10244" max="10244" width="27.7265625" style="55" customWidth="1"/>
    <col min="10245" max="10245" width="2.54296875" style="55" customWidth="1"/>
    <col min="10246" max="10246" width="2" style="55" customWidth="1"/>
    <col min="10247" max="10247" width="9.81640625" style="55" customWidth="1"/>
    <col min="10248" max="10248" width="12" style="55" customWidth="1"/>
    <col min="10249" max="10249" width="13" style="55" customWidth="1"/>
    <col min="10250" max="10250" width="12.453125" style="55" customWidth="1"/>
    <col min="10251" max="10251" width="13.453125" style="55" customWidth="1"/>
    <col min="10252" max="10252" width="13.26953125" style="55" customWidth="1"/>
    <col min="10253" max="10496" width="9.1796875" style="55"/>
    <col min="10497" max="10497" width="0.7265625" style="55" customWidth="1"/>
    <col min="10498" max="10498" width="5.81640625" style="55" customWidth="1"/>
    <col min="10499" max="10499" width="3.1796875" style="55" customWidth="1"/>
    <col min="10500" max="10500" width="27.7265625" style="55" customWidth="1"/>
    <col min="10501" max="10501" width="2.54296875" style="55" customWidth="1"/>
    <col min="10502" max="10502" width="2" style="55" customWidth="1"/>
    <col min="10503" max="10503" width="9.81640625" style="55" customWidth="1"/>
    <col min="10504" max="10504" width="12" style="55" customWidth="1"/>
    <col min="10505" max="10505" width="13" style="55" customWidth="1"/>
    <col min="10506" max="10506" width="12.453125" style="55" customWidth="1"/>
    <col min="10507" max="10507" width="13.453125" style="55" customWidth="1"/>
    <col min="10508" max="10508" width="13.26953125" style="55" customWidth="1"/>
    <col min="10509" max="10752" width="9.1796875" style="55"/>
    <col min="10753" max="10753" width="0.7265625" style="55" customWidth="1"/>
    <col min="10754" max="10754" width="5.81640625" style="55" customWidth="1"/>
    <col min="10755" max="10755" width="3.1796875" style="55" customWidth="1"/>
    <col min="10756" max="10756" width="27.7265625" style="55" customWidth="1"/>
    <col min="10757" max="10757" width="2.54296875" style="55" customWidth="1"/>
    <col min="10758" max="10758" width="2" style="55" customWidth="1"/>
    <col min="10759" max="10759" width="9.81640625" style="55" customWidth="1"/>
    <col min="10760" max="10760" width="12" style="55" customWidth="1"/>
    <col min="10761" max="10761" width="13" style="55" customWidth="1"/>
    <col min="10762" max="10762" width="12.453125" style="55" customWidth="1"/>
    <col min="10763" max="10763" width="13.453125" style="55" customWidth="1"/>
    <col min="10764" max="10764" width="13.26953125" style="55" customWidth="1"/>
    <col min="10765" max="11008" width="9.1796875" style="55"/>
    <col min="11009" max="11009" width="0.7265625" style="55" customWidth="1"/>
    <col min="11010" max="11010" width="5.81640625" style="55" customWidth="1"/>
    <col min="11011" max="11011" width="3.1796875" style="55" customWidth="1"/>
    <col min="11012" max="11012" width="27.7265625" style="55" customWidth="1"/>
    <col min="11013" max="11013" width="2.54296875" style="55" customWidth="1"/>
    <col min="11014" max="11014" width="2" style="55" customWidth="1"/>
    <col min="11015" max="11015" width="9.81640625" style="55" customWidth="1"/>
    <col min="11016" max="11016" width="12" style="55" customWidth="1"/>
    <col min="11017" max="11017" width="13" style="55" customWidth="1"/>
    <col min="11018" max="11018" width="12.453125" style="55" customWidth="1"/>
    <col min="11019" max="11019" width="13.453125" style="55" customWidth="1"/>
    <col min="11020" max="11020" width="13.26953125" style="55" customWidth="1"/>
    <col min="11021" max="11264" width="9.1796875" style="55"/>
    <col min="11265" max="11265" width="0.7265625" style="55" customWidth="1"/>
    <col min="11266" max="11266" width="5.81640625" style="55" customWidth="1"/>
    <col min="11267" max="11267" width="3.1796875" style="55" customWidth="1"/>
    <col min="11268" max="11268" width="27.7265625" style="55" customWidth="1"/>
    <col min="11269" max="11269" width="2.54296875" style="55" customWidth="1"/>
    <col min="11270" max="11270" width="2" style="55" customWidth="1"/>
    <col min="11271" max="11271" width="9.81640625" style="55" customWidth="1"/>
    <col min="11272" max="11272" width="12" style="55" customWidth="1"/>
    <col min="11273" max="11273" width="13" style="55" customWidth="1"/>
    <col min="11274" max="11274" width="12.453125" style="55" customWidth="1"/>
    <col min="11275" max="11275" width="13.453125" style="55" customWidth="1"/>
    <col min="11276" max="11276" width="13.26953125" style="55" customWidth="1"/>
    <col min="11277" max="11520" width="9.1796875" style="55"/>
    <col min="11521" max="11521" width="0.7265625" style="55" customWidth="1"/>
    <col min="11522" max="11522" width="5.81640625" style="55" customWidth="1"/>
    <col min="11523" max="11523" width="3.1796875" style="55" customWidth="1"/>
    <col min="11524" max="11524" width="27.7265625" style="55" customWidth="1"/>
    <col min="11525" max="11525" width="2.54296875" style="55" customWidth="1"/>
    <col min="11526" max="11526" width="2" style="55" customWidth="1"/>
    <col min="11527" max="11527" width="9.81640625" style="55" customWidth="1"/>
    <col min="11528" max="11528" width="12" style="55" customWidth="1"/>
    <col min="11529" max="11529" width="13" style="55" customWidth="1"/>
    <col min="11530" max="11530" width="12.453125" style="55" customWidth="1"/>
    <col min="11531" max="11531" width="13.453125" style="55" customWidth="1"/>
    <col min="11532" max="11532" width="13.26953125" style="55" customWidth="1"/>
    <col min="11533" max="11776" width="9.1796875" style="55"/>
    <col min="11777" max="11777" width="0.7265625" style="55" customWidth="1"/>
    <col min="11778" max="11778" width="5.81640625" style="55" customWidth="1"/>
    <col min="11779" max="11779" width="3.1796875" style="55" customWidth="1"/>
    <col min="11780" max="11780" width="27.7265625" style="55" customWidth="1"/>
    <col min="11781" max="11781" width="2.54296875" style="55" customWidth="1"/>
    <col min="11782" max="11782" width="2" style="55" customWidth="1"/>
    <col min="11783" max="11783" width="9.81640625" style="55" customWidth="1"/>
    <col min="11784" max="11784" width="12" style="55" customWidth="1"/>
    <col min="11785" max="11785" width="13" style="55" customWidth="1"/>
    <col min="11786" max="11786" width="12.453125" style="55" customWidth="1"/>
    <col min="11787" max="11787" width="13.453125" style="55" customWidth="1"/>
    <col min="11788" max="11788" width="13.26953125" style="55" customWidth="1"/>
    <col min="11789" max="12032" width="9.1796875" style="55"/>
    <col min="12033" max="12033" width="0.7265625" style="55" customWidth="1"/>
    <col min="12034" max="12034" width="5.81640625" style="55" customWidth="1"/>
    <col min="12035" max="12035" width="3.1796875" style="55" customWidth="1"/>
    <col min="12036" max="12036" width="27.7265625" style="55" customWidth="1"/>
    <col min="12037" max="12037" width="2.54296875" style="55" customWidth="1"/>
    <col min="12038" max="12038" width="2" style="55" customWidth="1"/>
    <col min="12039" max="12039" width="9.81640625" style="55" customWidth="1"/>
    <col min="12040" max="12040" width="12" style="55" customWidth="1"/>
    <col min="12041" max="12041" width="13" style="55" customWidth="1"/>
    <col min="12042" max="12042" width="12.453125" style="55" customWidth="1"/>
    <col min="12043" max="12043" width="13.453125" style="55" customWidth="1"/>
    <col min="12044" max="12044" width="13.26953125" style="55" customWidth="1"/>
    <col min="12045" max="12288" width="9.1796875" style="55"/>
    <col min="12289" max="12289" width="0.7265625" style="55" customWidth="1"/>
    <col min="12290" max="12290" width="5.81640625" style="55" customWidth="1"/>
    <col min="12291" max="12291" width="3.1796875" style="55" customWidth="1"/>
    <col min="12292" max="12292" width="27.7265625" style="55" customWidth="1"/>
    <col min="12293" max="12293" width="2.54296875" style="55" customWidth="1"/>
    <col min="12294" max="12294" width="2" style="55" customWidth="1"/>
    <col min="12295" max="12295" width="9.81640625" style="55" customWidth="1"/>
    <col min="12296" max="12296" width="12" style="55" customWidth="1"/>
    <col min="12297" max="12297" width="13" style="55" customWidth="1"/>
    <col min="12298" max="12298" width="12.453125" style="55" customWidth="1"/>
    <col min="12299" max="12299" width="13.453125" style="55" customWidth="1"/>
    <col min="12300" max="12300" width="13.26953125" style="55" customWidth="1"/>
    <col min="12301" max="12544" width="9.1796875" style="55"/>
    <col min="12545" max="12545" width="0.7265625" style="55" customWidth="1"/>
    <col min="12546" max="12546" width="5.81640625" style="55" customWidth="1"/>
    <col min="12547" max="12547" width="3.1796875" style="55" customWidth="1"/>
    <col min="12548" max="12548" width="27.7265625" style="55" customWidth="1"/>
    <col min="12549" max="12549" width="2.54296875" style="55" customWidth="1"/>
    <col min="12550" max="12550" width="2" style="55" customWidth="1"/>
    <col min="12551" max="12551" width="9.81640625" style="55" customWidth="1"/>
    <col min="12552" max="12552" width="12" style="55" customWidth="1"/>
    <col min="12553" max="12553" width="13" style="55" customWidth="1"/>
    <col min="12554" max="12554" width="12.453125" style="55" customWidth="1"/>
    <col min="12555" max="12555" width="13.453125" style="55" customWidth="1"/>
    <col min="12556" max="12556" width="13.26953125" style="55" customWidth="1"/>
    <col min="12557" max="12800" width="9.1796875" style="55"/>
    <col min="12801" max="12801" width="0.7265625" style="55" customWidth="1"/>
    <col min="12802" max="12802" width="5.81640625" style="55" customWidth="1"/>
    <col min="12803" max="12803" width="3.1796875" style="55" customWidth="1"/>
    <col min="12804" max="12804" width="27.7265625" style="55" customWidth="1"/>
    <col min="12805" max="12805" width="2.54296875" style="55" customWidth="1"/>
    <col min="12806" max="12806" width="2" style="55" customWidth="1"/>
    <col min="12807" max="12807" width="9.81640625" style="55" customWidth="1"/>
    <col min="12808" max="12808" width="12" style="55" customWidth="1"/>
    <col min="12809" max="12809" width="13" style="55" customWidth="1"/>
    <col min="12810" max="12810" width="12.453125" style="55" customWidth="1"/>
    <col min="12811" max="12811" width="13.453125" style="55" customWidth="1"/>
    <col min="12812" max="12812" width="13.26953125" style="55" customWidth="1"/>
    <col min="12813" max="13056" width="9.1796875" style="55"/>
    <col min="13057" max="13057" width="0.7265625" style="55" customWidth="1"/>
    <col min="13058" max="13058" width="5.81640625" style="55" customWidth="1"/>
    <col min="13059" max="13059" width="3.1796875" style="55" customWidth="1"/>
    <col min="13060" max="13060" width="27.7265625" style="55" customWidth="1"/>
    <col min="13061" max="13061" width="2.54296875" style="55" customWidth="1"/>
    <col min="13062" max="13062" width="2" style="55" customWidth="1"/>
    <col min="13063" max="13063" width="9.81640625" style="55" customWidth="1"/>
    <col min="13064" max="13064" width="12" style="55" customWidth="1"/>
    <col min="13065" max="13065" width="13" style="55" customWidth="1"/>
    <col min="13066" max="13066" width="12.453125" style="55" customWidth="1"/>
    <col min="13067" max="13067" width="13.453125" style="55" customWidth="1"/>
    <col min="13068" max="13068" width="13.26953125" style="55" customWidth="1"/>
    <col min="13069" max="13312" width="9.1796875" style="55"/>
    <col min="13313" max="13313" width="0.7265625" style="55" customWidth="1"/>
    <col min="13314" max="13314" width="5.81640625" style="55" customWidth="1"/>
    <col min="13315" max="13315" width="3.1796875" style="55" customWidth="1"/>
    <col min="13316" max="13316" width="27.7265625" style="55" customWidth="1"/>
    <col min="13317" max="13317" width="2.54296875" style="55" customWidth="1"/>
    <col min="13318" max="13318" width="2" style="55" customWidth="1"/>
    <col min="13319" max="13319" width="9.81640625" style="55" customWidth="1"/>
    <col min="13320" max="13320" width="12" style="55" customWidth="1"/>
    <col min="13321" max="13321" width="13" style="55" customWidth="1"/>
    <col min="13322" max="13322" width="12.453125" style="55" customWidth="1"/>
    <col min="13323" max="13323" width="13.453125" style="55" customWidth="1"/>
    <col min="13324" max="13324" width="13.26953125" style="55" customWidth="1"/>
    <col min="13325" max="13568" width="9.1796875" style="55"/>
    <col min="13569" max="13569" width="0.7265625" style="55" customWidth="1"/>
    <col min="13570" max="13570" width="5.81640625" style="55" customWidth="1"/>
    <col min="13571" max="13571" width="3.1796875" style="55" customWidth="1"/>
    <col min="13572" max="13572" width="27.7265625" style="55" customWidth="1"/>
    <col min="13573" max="13573" width="2.54296875" style="55" customWidth="1"/>
    <col min="13574" max="13574" width="2" style="55" customWidth="1"/>
    <col min="13575" max="13575" width="9.81640625" style="55" customWidth="1"/>
    <col min="13576" max="13576" width="12" style="55" customWidth="1"/>
    <col min="13577" max="13577" width="13" style="55" customWidth="1"/>
    <col min="13578" max="13578" width="12.453125" style="55" customWidth="1"/>
    <col min="13579" max="13579" width="13.453125" style="55" customWidth="1"/>
    <col min="13580" max="13580" width="13.26953125" style="55" customWidth="1"/>
    <col min="13581" max="13824" width="9.1796875" style="55"/>
    <col min="13825" max="13825" width="0.7265625" style="55" customWidth="1"/>
    <col min="13826" max="13826" width="5.81640625" style="55" customWidth="1"/>
    <col min="13827" max="13827" width="3.1796875" style="55" customWidth="1"/>
    <col min="13828" max="13828" width="27.7265625" style="55" customWidth="1"/>
    <col min="13829" max="13829" width="2.54296875" style="55" customWidth="1"/>
    <col min="13830" max="13830" width="2" style="55" customWidth="1"/>
    <col min="13831" max="13831" width="9.81640625" style="55" customWidth="1"/>
    <col min="13832" max="13832" width="12" style="55" customWidth="1"/>
    <col min="13833" max="13833" width="13" style="55" customWidth="1"/>
    <col min="13834" max="13834" width="12.453125" style="55" customWidth="1"/>
    <col min="13835" max="13835" width="13.453125" style="55" customWidth="1"/>
    <col min="13836" max="13836" width="13.26953125" style="55" customWidth="1"/>
    <col min="13837" max="14080" width="9.1796875" style="55"/>
    <col min="14081" max="14081" width="0.7265625" style="55" customWidth="1"/>
    <col min="14082" max="14082" width="5.81640625" style="55" customWidth="1"/>
    <col min="14083" max="14083" width="3.1796875" style="55" customWidth="1"/>
    <col min="14084" max="14084" width="27.7265625" style="55" customWidth="1"/>
    <col min="14085" max="14085" width="2.54296875" style="55" customWidth="1"/>
    <col min="14086" max="14086" width="2" style="55" customWidth="1"/>
    <col min="14087" max="14087" width="9.81640625" style="55" customWidth="1"/>
    <col min="14088" max="14088" width="12" style="55" customWidth="1"/>
    <col min="14089" max="14089" width="13" style="55" customWidth="1"/>
    <col min="14090" max="14090" width="12.453125" style="55" customWidth="1"/>
    <col min="14091" max="14091" width="13.453125" style="55" customWidth="1"/>
    <col min="14092" max="14092" width="13.26953125" style="55" customWidth="1"/>
    <col min="14093" max="14336" width="9.1796875" style="55"/>
    <col min="14337" max="14337" width="0.7265625" style="55" customWidth="1"/>
    <col min="14338" max="14338" width="5.81640625" style="55" customWidth="1"/>
    <col min="14339" max="14339" width="3.1796875" style="55" customWidth="1"/>
    <col min="14340" max="14340" width="27.7265625" style="55" customWidth="1"/>
    <col min="14341" max="14341" width="2.54296875" style="55" customWidth="1"/>
    <col min="14342" max="14342" width="2" style="55" customWidth="1"/>
    <col min="14343" max="14343" width="9.81640625" style="55" customWidth="1"/>
    <col min="14344" max="14344" width="12" style="55" customWidth="1"/>
    <col min="14345" max="14345" width="13" style="55" customWidth="1"/>
    <col min="14346" max="14346" width="12.453125" style="55" customWidth="1"/>
    <col min="14347" max="14347" width="13.453125" style="55" customWidth="1"/>
    <col min="14348" max="14348" width="13.26953125" style="55" customWidth="1"/>
    <col min="14349" max="14592" width="9.1796875" style="55"/>
    <col min="14593" max="14593" width="0.7265625" style="55" customWidth="1"/>
    <col min="14594" max="14594" width="5.81640625" style="55" customWidth="1"/>
    <col min="14595" max="14595" width="3.1796875" style="55" customWidth="1"/>
    <col min="14596" max="14596" width="27.7265625" style="55" customWidth="1"/>
    <col min="14597" max="14597" width="2.54296875" style="55" customWidth="1"/>
    <col min="14598" max="14598" width="2" style="55" customWidth="1"/>
    <col min="14599" max="14599" width="9.81640625" style="55" customWidth="1"/>
    <col min="14600" max="14600" width="12" style="55" customWidth="1"/>
    <col min="14601" max="14601" width="13" style="55" customWidth="1"/>
    <col min="14602" max="14602" width="12.453125" style="55" customWidth="1"/>
    <col min="14603" max="14603" width="13.453125" style="55" customWidth="1"/>
    <col min="14604" max="14604" width="13.26953125" style="55" customWidth="1"/>
    <col min="14605" max="14848" width="9.1796875" style="55"/>
    <col min="14849" max="14849" width="0.7265625" style="55" customWidth="1"/>
    <col min="14850" max="14850" width="5.81640625" style="55" customWidth="1"/>
    <col min="14851" max="14851" width="3.1796875" style="55" customWidth="1"/>
    <col min="14852" max="14852" width="27.7265625" style="55" customWidth="1"/>
    <col min="14853" max="14853" width="2.54296875" style="55" customWidth="1"/>
    <col min="14854" max="14854" width="2" style="55" customWidth="1"/>
    <col min="14855" max="14855" width="9.81640625" style="55" customWidth="1"/>
    <col min="14856" max="14856" width="12" style="55" customWidth="1"/>
    <col min="14857" max="14857" width="13" style="55" customWidth="1"/>
    <col min="14858" max="14858" width="12.453125" style="55" customWidth="1"/>
    <col min="14859" max="14859" width="13.453125" style="55" customWidth="1"/>
    <col min="14860" max="14860" width="13.26953125" style="55" customWidth="1"/>
    <col min="14861" max="15104" width="9.1796875" style="55"/>
    <col min="15105" max="15105" width="0.7265625" style="55" customWidth="1"/>
    <col min="15106" max="15106" width="5.81640625" style="55" customWidth="1"/>
    <col min="15107" max="15107" width="3.1796875" style="55" customWidth="1"/>
    <col min="15108" max="15108" width="27.7265625" style="55" customWidth="1"/>
    <col min="15109" max="15109" width="2.54296875" style="55" customWidth="1"/>
    <col min="15110" max="15110" width="2" style="55" customWidth="1"/>
    <col min="15111" max="15111" width="9.81640625" style="55" customWidth="1"/>
    <col min="15112" max="15112" width="12" style="55" customWidth="1"/>
    <col min="15113" max="15113" width="13" style="55" customWidth="1"/>
    <col min="15114" max="15114" width="12.453125" style="55" customWidth="1"/>
    <col min="15115" max="15115" width="13.453125" style="55" customWidth="1"/>
    <col min="15116" max="15116" width="13.26953125" style="55" customWidth="1"/>
    <col min="15117" max="15360" width="9.1796875" style="55"/>
    <col min="15361" max="15361" width="0.7265625" style="55" customWidth="1"/>
    <col min="15362" max="15362" width="5.81640625" style="55" customWidth="1"/>
    <col min="15363" max="15363" width="3.1796875" style="55" customWidth="1"/>
    <col min="15364" max="15364" width="27.7265625" style="55" customWidth="1"/>
    <col min="15365" max="15365" width="2.54296875" style="55" customWidth="1"/>
    <col min="15366" max="15366" width="2" style="55" customWidth="1"/>
    <col min="15367" max="15367" width="9.81640625" style="55" customWidth="1"/>
    <col min="15368" max="15368" width="12" style="55" customWidth="1"/>
    <col min="15369" max="15369" width="13" style="55" customWidth="1"/>
    <col min="15370" max="15370" width="12.453125" style="55" customWidth="1"/>
    <col min="15371" max="15371" width="13.453125" style="55" customWidth="1"/>
    <col min="15372" max="15372" width="13.26953125" style="55" customWidth="1"/>
    <col min="15373" max="15616" width="9.1796875" style="55"/>
    <col min="15617" max="15617" width="0.7265625" style="55" customWidth="1"/>
    <col min="15618" max="15618" width="5.81640625" style="55" customWidth="1"/>
    <col min="15619" max="15619" width="3.1796875" style="55" customWidth="1"/>
    <col min="15620" max="15620" width="27.7265625" style="55" customWidth="1"/>
    <col min="15621" max="15621" width="2.54296875" style="55" customWidth="1"/>
    <col min="15622" max="15622" width="2" style="55" customWidth="1"/>
    <col min="15623" max="15623" width="9.81640625" style="55" customWidth="1"/>
    <col min="15624" max="15624" width="12" style="55" customWidth="1"/>
    <col min="15625" max="15625" width="13" style="55" customWidth="1"/>
    <col min="15626" max="15626" width="12.453125" style="55" customWidth="1"/>
    <col min="15627" max="15627" width="13.453125" style="55" customWidth="1"/>
    <col min="15628" max="15628" width="13.26953125" style="55" customWidth="1"/>
    <col min="15629" max="15872" width="9.1796875" style="55"/>
    <col min="15873" max="15873" width="0.7265625" style="55" customWidth="1"/>
    <col min="15874" max="15874" width="5.81640625" style="55" customWidth="1"/>
    <col min="15875" max="15875" width="3.1796875" style="55" customWidth="1"/>
    <col min="15876" max="15876" width="27.7265625" style="55" customWidth="1"/>
    <col min="15877" max="15877" width="2.54296875" style="55" customWidth="1"/>
    <col min="15878" max="15878" width="2" style="55" customWidth="1"/>
    <col min="15879" max="15879" width="9.81640625" style="55" customWidth="1"/>
    <col min="15880" max="15880" width="12" style="55" customWidth="1"/>
    <col min="15881" max="15881" width="13" style="55" customWidth="1"/>
    <col min="15882" max="15882" width="12.453125" style="55" customWidth="1"/>
    <col min="15883" max="15883" width="13.453125" style="55" customWidth="1"/>
    <col min="15884" max="15884" width="13.26953125" style="55" customWidth="1"/>
    <col min="15885" max="16128" width="9.1796875" style="55"/>
    <col min="16129" max="16129" width="0.7265625" style="55" customWidth="1"/>
    <col min="16130" max="16130" width="5.81640625" style="55" customWidth="1"/>
    <col min="16131" max="16131" width="3.1796875" style="55" customWidth="1"/>
    <col min="16132" max="16132" width="27.7265625" style="55" customWidth="1"/>
    <col min="16133" max="16133" width="2.54296875" style="55" customWidth="1"/>
    <col min="16134" max="16134" width="2" style="55" customWidth="1"/>
    <col min="16135" max="16135" width="9.81640625" style="55" customWidth="1"/>
    <col min="16136" max="16136" width="12" style="55" customWidth="1"/>
    <col min="16137" max="16137" width="13" style="55" customWidth="1"/>
    <col min="16138" max="16138" width="12.453125" style="55" customWidth="1"/>
    <col min="16139" max="16139" width="13.453125" style="55" customWidth="1"/>
    <col min="16140" max="16140" width="13.26953125" style="55" customWidth="1"/>
    <col min="16141" max="16384" width="9.1796875" style="55"/>
  </cols>
  <sheetData>
    <row r="1" spans="2:12" s="58" customFormat="1" x14ac:dyDescent="0.3">
      <c r="B1" s="251" t="s">
        <v>480</v>
      </c>
      <c r="C1" s="251"/>
      <c r="D1" s="251"/>
      <c r="E1" s="251"/>
      <c r="F1" s="251"/>
      <c r="G1" s="251"/>
      <c r="H1" s="251"/>
      <c r="I1" s="251"/>
      <c r="J1" s="251"/>
      <c r="K1" s="251"/>
      <c r="L1" s="251"/>
    </row>
    <row r="2" spans="2:12" s="58" customFormat="1" x14ac:dyDescent="0.3">
      <c r="B2" s="51"/>
      <c r="C2" s="51"/>
      <c r="D2" s="51"/>
      <c r="E2" s="51"/>
      <c r="F2" s="51"/>
      <c r="G2" s="51"/>
      <c r="H2" s="51"/>
      <c r="I2" s="51"/>
      <c r="J2" s="51"/>
      <c r="K2" s="51"/>
      <c r="L2" s="51"/>
    </row>
    <row r="3" spans="2:12" s="61" customFormat="1" ht="16.899999999999999" customHeight="1" x14ac:dyDescent="0.35">
      <c r="B3" s="109" t="s">
        <v>1</v>
      </c>
      <c r="C3" s="252" t="s">
        <v>2</v>
      </c>
      <c r="D3" s="252"/>
      <c r="E3" s="252"/>
      <c r="F3" s="110" t="s">
        <v>3</v>
      </c>
      <c r="G3" s="257" t="s">
        <v>499</v>
      </c>
      <c r="H3" s="257"/>
      <c r="I3" s="257"/>
      <c r="J3" s="257"/>
      <c r="K3" s="257"/>
      <c r="L3" s="257"/>
    </row>
    <row r="4" spans="2:12" s="58" customFormat="1" ht="15" customHeight="1" x14ac:dyDescent="0.3">
      <c r="B4" s="111" t="s">
        <v>5</v>
      </c>
      <c r="C4" s="244" t="s">
        <v>6</v>
      </c>
      <c r="D4" s="244"/>
      <c r="E4" s="244"/>
      <c r="F4" s="112" t="s">
        <v>3</v>
      </c>
      <c r="G4" s="254"/>
      <c r="H4" s="254"/>
      <c r="I4" s="254"/>
      <c r="J4" s="254"/>
      <c r="K4" s="254"/>
      <c r="L4" s="254"/>
    </row>
    <row r="5" spans="2:12" s="58" customFormat="1" ht="15" customHeight="1" x14ac:dyDescent="0.3">
      <c r="B5" s="111" t="s">
        <v>7</v>
      </c>
      <c r="C5" s="244" t="s">
        <v>8</v>
      </c>
      <c r="D5" s="244"/>
      <c r="E5" s="244"/>
      <c r="F5" s="112" t="s">
        <v>84</v>
      </c>
      <c r="G5" s="255"/>
      <c r="H5" s="255"/>
      <c r="I5" s="255"/>
      <c r="J5" s="255"/>
      <c r="K5" s="255"/>
      <c r="L5" s="255"/>
    </row>
    <row r="6" spans="2:12" ht="15" customHeight="1" x14ac:dyDescent="0.3">
      <c r="B6" s="113"/>
      <c r="C6" s="113" t="s">
        <v>11</v>
      </c>
      <c r="D6" s="96" t="s">
        <v>482</v>
      </c>
      <c r="E6" s="96"/>
      <c r="F6" s="96" t="s">
        <v>3</v>
      </c>
      <c r="G6" s="256" t="s">
        <v>10</v>
      </c>
      <c r="H6" s="256"/>
      <c r="I6" s="256"/>
      <c r="J6" s="256"/>
      <c r="K6" s="256"/>
      <c r="L6" s="256"/>
    </row>
    <row r="7" spans="2:12" ht="23.25" customHeight="1" x14ac:dyDescent="0.3">
      <c r="B7" s="113"/>
      <c r="C7" s="113" t="s">
        <v>14</v>
      </c>
      <c r="D7" s="96" t="s">
        <v>483</v>
      </c>
      <c r="E7" s="96"/>
      <c r="F7" s="96" t="s">
        <v>3</v>
      </c>
      <c r="G7" s="257" t="s">
        <v>21</v>
      </c>
      <c r="H7" s="257"/>
      <c r="I7" s="257"/>
      <c r="J7" s="257"/>
      <c r="K7" s="257"/>
      <c r="L7" s="257"/>
    </row>
    <row r="8" spans="2:12" ht="28.5" customHeight="1" x14ac:dyDescent="0.3">
      <c r="B8" s="113"/>
      <c r="C8" s="113" t="s">
        <v>16</v>
      </c>
      <c r="D8" s="96" t="s">
        <v>483</v>
      </c>
      <c r="E8" s="96"/>
      <c r="F8" s="96" t="s">
        <v>3</v>
      </c>
      <c r="G8" s="257"/>
      <c r="H8" s="257"/>
      <c r="I8" s="257"/>
      <c r="J8" s="257"/>
      <c r="K8" s="257"/>
      <c r="L8" s="257"/>
    </row>
    <row r="9" spans="2:12" ht="15" customHeight="1" x14ac:dyDescent="0.3">
      <c r="B9" s="113"/>
      <c r="C9" s="113" t="s">
        <v>19</v>
      </c>
      <c r="D9" s="96" t="s">
        <v>27</v>
      </c>
      <c r="E9" s="96"/>
      <c r="F9" s="96" t="s">
        <v>3</v>
      </c>
      <c r="G9" s="256" t="str">
        <f>G3</f>
        <v>STATISTISI AHLI MUDA</v>
      </c>
      <c r="H9" s="256"/>
      <c r="I9" s="256"/>
      <c r="J9" s="256"/>
      <c r="K9" s="256"/>
      <c r="L9" s="256"/>
    </row>
    <row r="10" spans="2:12" s="61" customFormat="1" ht="65.25" customHeight="1" x14ac:dyDescent="0.35">
      <c r="B10" s="109" t="s">
        <v>29</v>
      </c>
      <c r="C10" s="252" t="s">
        <v>30</v>
      </c>
      <c r="D10" s="252"/>
      <c r="E10" s="252"/>
      <c r="F10" s="115" t="s">
        <v>3</v>
      </c>
      <c r="G10" s="258" t="s">
        <v>500</v>
      </c>
      <c r="H10" s="258"/>
      <c r="I10" s="258"/>
      <c r="J10" s="258"/>
      <c r="K10" s="258"/>
      <c r="L10" s="258"/>
    </row>
    <row r="11" spans="2:12" s="58" customFormat="1" ht="15" customHeight="1" x14ac:dyDescent="0.3">
      <c r="B11" s="111" t="s">
        <v>32</v>
      </c>
      <c r="C11" s="244" t="s">
        <v>485</v>
      </c>
      <c r="D11" s="244"/>
      <c r="E11" s="244"/>
    </row>
    <row r="12" spans="2:12" ht="15" customHeight="1" x14ac:dyDescent="0.3">
      <c r="B12" s="113"/>
      <c r="C12" s="113" t="s">
        <v>11</v>
      </c>
      <c r="D12" s="96" t="s">
        <v>486</v>
      </c>
      <c r="E12" s="96"/>
      <c r="F12" s="96" t="s">
        <v>3</v>
      </c>
      <c r="G12" s="55" t="s">
        <v>487</v>
      </c>
    </row>
    <row r="13" spans="2:12" ht="23.25" customHeight="1" x14ac:dyDescent="0.3">
      <c r="B13" s="113"/>
      <c r="C13" s="116" t="s">
        <v>14</v>
      </c>
      <c r="D13" s="115" t="s">
        <v>488</v>
      </c>
      <c r="E13" s="115"/>
      <c r="F13" s="115" t="s">
        <v>3</v>
      </c>
      <c r="G13" s="197" t="s">
        <v>489</v>
      </c>
      <c r="H13" s="197"/>
      <c r="I13" s="197"/>
      <c r="J13" s="197"/>
      <c r="K13" s="197"/>
      <c r="L13" s="197"/>
    </row>
    <row r="14" spans="2:12" ht="15" customHeight="1" x14ac:dyDescent="0.3">
      <c r="B14" s="113"/>
      <c r="C14" s="113" t="s">
        <v>16</v>
      </c>
      <c r="D14" s="96" t="s">
        <v>38</v>
      </c>
      <c r="E14" s="113"/>
      <c r="F14" s="96" t="s">
        <v>3</v>
      </c>
    </row>
    <row r="15" spans="2:12" s="58" customFormat="1" ht="21" customHeight="1" x14ac:dyDescent="0.3">
      <c r="B15" s="111" t="s">
        <v>40</v>
      </c>
      <c r="C15" s="112" t="s">
        <v>41</v>
      </c>
      <c r="D15" s="112"/>
      <c r="E15" s="51"/>
      <c r="F15" s="51"/>
      <c r="G15" s="51"/>
      <c r="H15" s="51"/>
      <c r="I15" s="51"/>
      <c r="J15" s="51"/>
      <c r="K15" s="51"/>
      <c r="L15" s="51"/>
    </row>
    <row r="16" spans="2:12" s="50" customFormat="1" ht="57" customHeight="1" x14ac:dyDescent="0.35">
      <c r="B16" s="78" t="s">
        <v>42</v>
      </c>
      <c r="C16" s="245" t="s">
        <v>43</v>
      </c>
      <c r="D16" s="246"/>
      <c r="E16" s="246"/>
      <c r="F16" s="246"/>
      <c r="G16" s="247"/>
      <c r="H16" s="79" t="s">
        <v>44</v>
      </c>
      <c r="I16" s="79" t="s">
        <v>45</v>
      </c>
      <c r="J16" s="79" t="s">
        <v>46</v>
      </c>
      <c r="K16" s="79" t="s">
        <v>490</v>
      </c>
      <c r="L16" s="79" t="s">
        <v>491</v>
      </c>
    </row>
    <row r="17" spans="2:12" s="51" customFormat="1" ht="12.75" customHeight="1" x14ac:dyDescent="0.3">
      <c r="B17" s="80" t="s">
        <v>49</v>
      </c>
      <c r="C17" s="248" t="s">
        <v>50</v>
      </c>
      <c r="D17" s="249"/>
      <c r="E17" s="249"/>
      <c r="F17" s="249"/>
      <c r="G17" s="250"/>
      <c r="H17" s="80" t="s">
        <v>51</v>
      </c>
      <c r="I17" s="80" t="s">
        <v>52</v>
      </c>
      <c r="J17" s="80" t="s">
        <v>53</v>
      </c>
      <c r="K17" s="80" t="s">
        <v>54</v>
      </c>
      <c r="L17" s="80" t="s">
        <v>55</v>
      </c>
    </row>
    <row r="18" spans="2:12" ht="31" customHeight="1" x14ac:dyDescent="0.3">
      <c r="B18" s="81">
        <v>1</v>
      </c>
      <c r="C18" s="219" t="s">
        <v>588</v>
      </c>
      <c r="D18" s="212"/>
      <c r="E18" s="212"/>
      <c r="F18" s="212"/>
      <c r="G18" s="214"/>
      <c r="H18" s="82" t="s">
        <v>57</v>
      </c>
      <c r="I18" s="83">
        <v>2</v>
      </c>
      <c r="J18" s="83">
        <v>25</v>
      </c>
      <c r="K18" s="83">
        <f>+(I18*J18)</f>
        <v>50</v>
      </c>
      <c r="L18" s="99">
        <f>K18/1250</f>
        <v>0.04</v>
      </c>
    </row>
    <row r="19" spans="2:12" ht="34" customHeight="1" x14ac:dyDescent="0.3">
      <c r="B19" s="81">
        <v>2</v>
      </c>
      <c r="C19" s="230" t="s">
        <v>585</v>
      </c>
      <c r="D19" s="203"/>
      <c r="E19" s="203"/>
      <c r="F19" s="203"/>
      <c r="G19" s="204"/>
      <c r="H19" s="82" t="s">
        <v>57</v>
      </c>
      <c r="I19" s="83">
        <v>1</v>
      </c>
      <c r="J19" s="83">
        <v>25</v>
      </c>
      <c r="K19" s="83">
        <f>+(I19*J19)</f>
        <v>25</v>
      </c>
      <c r="L19" s="99">
        <f t="shared" ref="L19:L26" si="0">K19/1250</f>
        <v>0.02</v>
      </c>
    </row>
    <row r="20" spans="2:12" ht="35.5" customHeight="1" x14ac:dyDescent="0.3">
      <c r="B20" s="81">
        <v>3</v>
      </c>
      <c r="C20" s="230" t="s">
        <v>586</v>
      </c>
      <c r="D20" s="203"/>
      <c r="E20" s="203"/>
      <c r="F20" s="203"/>
      <c r="G20" s="204"/>
      <c r="H20" s="82" t="s">
        <v>57</v>
      </c>
      <c r="I20" s="83">
        <v>35</v>
      </c>
      <c r="J20" s="83">
        <v>10</v>
      </c>
      <c r="K20" s="83">
        <f>+(I20*J20)</f>
        <v>350</v>
      </c>
      <c r="L20" s="99">
        <f t="shared" si="0"/>
        <v>0.28000000000000003</v>
      </c>
    </row>
    <row r="21" spans="2:12" ht="35.5" customHeight="1" x14ac:dyDescent="0.3">
      <c r="B21" s="81">
        <v>4</v>
      </c>
      <c r="C21" s="230" t="s">
        <v>501</v>
      </c>
      <c r="D21" s="203"/>
      <c r="E21" s="203"/>
      <c r="F21" s="203"/>
      <c r="G21" s="204"/>
      <c r="H21" s="82" t="s">
        <v>57</v>
      </c>
      <c r="I21" s="83">
        <v>35</v>
      </c>
      <c r="J21" s="83">
        <v>10</v>
      </c>
      <c r="K21" s="83">
        <f t="shared" ref="K21:K26" si="1">+(I21*J21)</f>
        <v>350</v>
      </c>
      <c r="L21" s="99">
        <f t="shared" si="0"/>
        <v>0.28000000000000003</v>
      </c>
    </row>
    <row r="22" spans="2:12" ht="35.5" customHeight="1" x14ac:dyDescent="0.3">
      <c r="B22" s="81">
        <v>5</v>
      </c>
      <c r="C22" s="230" t="s">
        <v>587</v>
      </c>
      <c r="D22" s="203"/>
      <c r="E22" s="203"/>
      <c r="F22" s="203"/>
      <c r="G22" s="204"/>
      <c r="H22" s="82" t="s">
        <v>57</v>
      </c>
      <c r="I22" s="83">
        <v>3</v>
      </c>
      <c r="J22" s="83">
        <v>20</v>
      </c>
      <c r="K22" s="83">
        <f t="shared" si="1"/>
        <v>60</v>
      </c>
      <c r="L22" s="99">
        <f t="shared" si="0"/>
        <v>4.8000000000000001E-2</v>
      </c>
    </row>
    <row r="23" spans="2:12" ht="35.5" customHeight="1" x14ac:dyDescent="0.3">
      <c r="B23" s="81">
        <v>6</v>
      </c>
      <c r="C23" s="230" t="s">
        <v>502</v>
      </c>
      <c r="D23" s="203"/>
      <c r="E23" s="203"/>
      <c r="F23" s="203"/>
      <c r="G23" s="204"/>
      <c r="H23" s="82" t="s">
        <v>57</v>
      </c>
      <c r="I23" s="83">
        <v>1</v>
      </c>
      <c r="J23" s="83">
        <v>10</v>
      </c>
      <c r="K23" s="83">
        <f t="shared" si="1"/>
        <v>10</v>
      </c>
      <c r="L23" s="99">
        <f t="shared" si="0"/>
        <v>8.0000000000000002E-3</v>
      </c>
    </row>
    <row r="24" spans="2:12" ht="47.15" customHeight="1" x14ac:dyDescent="0.3">
      <c r="B24" s="81">
        <v>7</v>
      </c>
      <c r="C24" s="230" t="s">
        <v>589</v>
      </c>
      <c r="D24" s="203"/>
      <c r="E24" s="203"/>
      <c r="F24" s="203"/>
      <c r="G24" s="204"/>
      <c r="H24" s="82" t="s">
        <v>531</v>
      </c>
      <c r="I24" s="83">
        <v>3</v>
      </c>
      <c r="J24" s="83">
        <v>10</v>
      </c>
      <c r="K24" s="83">
        <f t="shared" si="1"/>
        <v>30</v>
      </c>
      <c r="L24" s="99">
        <f t="shared" si="0"/>
        <v>2.4E-2</v>
      </c>
    </row>
    <row r="25" spans="2:12" ht="35.5" customHeight="1" x14ac:dyDescent="0.3">
      <c r="B25" s="81">
        <v>8</v>
      </c>
      <c r="C25" s="230" t="s">
        <v>503</v>
      </c>
      <c r="D25" s="203"/>
      <c r="E25" s="203"/>
      <c r="F25" s="203"/>
      <c r="G25" s="204"/>
      <c r="H25" s="82" t="s">
        <v>531</v>
      </c>
      <c r="I25" s="83">
        <v>3</v>
      </c>
      <c r="J25" s="83">
        <v>10</v>
      </c>
      <c r="K25" s="83">
        <f t="shared" si="1"/>
        <v>30</v>
      </c>
      <c r="L25" s="99">
        <f t="shared" si="0"/>
        <v>2.4E-2</v>
      </c>
    </row>
    <row r="26" spans="2:12" ht="27" customHeight="1" x14ac:dyDescent="0.3">
      <c r="B26" s="81">
        <v>9</v>
      </c>
      <c r="C26" s="230" t="s">
        <v>266</v>
      </c>
      <c r="D26" s="203"/>
      <c r="E26" s="203"/>
      <c r="F26" s="203"/>
      <c r="G26" s="204"/>
      <c r="H26" s="82" t="s">
        <v>492</v>
      </c>
      <c r="I26" s="83">
        <v>150</v>
      </c>
      <c r="J26" s="83">
        <v>3</v>
      </c>
      <c r="K26" s="83">
        <f t="shared" si="1"/>
        <v>450</v>
      </c>
      <c r="L26" s="99">
        <f t="shared" si="0"/>
        <v>0.36</v>
      </c>
    </row>
    <row r="27" spans="2:12" ht="25.5" customHeight="1" x14ac:dyDescent="0.3">
      <c r="B27" s="233" t="s">
        <v>83</v>
      </c>
      <c r="C27" s="234"/>
      <c r="D27" s="234"/>
      <c r="E27" s="234"/>
      <c r="F27" s="234"/>
      <c r="G27" s="235"/>
      <c r="H27" s="239" t="s">
        <v>84</v>
      </c>
      <c r="I27" s="239"/>
      <c r="J27" s="241" t="s">
        <v>84</v>
      </c>
      <c r="K27" s="241">
        <f>SUM(K18:K26)</f>
        <v>1355</v>
      </c>
      <c r="L27" s="103">
        <f>+(K27/1250)</f>
        <v>1.0840000000000001</v>
      </c>
    </row>
    <row r="28" spans="2:12" ht="15" customHeight="1" x14ac:dyDescent="0.3">
      <c r="B28" s="236"/>
      <c r="C28" s="237"/>
      <c r="D28" s="237"/>
      <c r="E28" s="237"/>
      <c r="F28" s="237"/>
      <c r="G28" s="238"/>
      <c r="H28" s="240"/>
      <c r="I28" s="240"/>
      <c r="J28" s="242"/>
      <c r="K28" s="242"/>
      <c r="L28" s="104" t="s">
        <v>504</v>
      </c>
    </row>
    <row r="29" spans="2:12" ht="12" customHeight="1" x14ac:dyDescent="0.3"/>
    <row r="30" spans="2:12" ht="18.649999999999999" customHeight="1" x14ac:dyDescent="0.3">
      <c r="B30" s="134" t="s">
        <v>95</v>
      </c>
      <c r="C30" s="199" t="s">
        <v>88</v>
      </c>
      <c r="D30" s="199"/>
      <c r="E30" s="199"/>
      <c r="F30" s="199"/>
      <c r="G30" s="199"/>
      <c r="H30" s="199"/>
      <c r="I30" s="199"/>
      <c r="J30" s="199"/>
      <c r="K30" s="199"/>
      <c r="L30" s="199"/>
    </row>
    <row r="31" spans="2:12" ht="17.5" customHeight="1" x14ac:dyDescent="0.3">
      <c r="C31" s="118" t="s">
        <v>1</v>
      </c>
      <c r="D31" s="55" t="s">
        <v>505</v>
      </c>
    </row>
    <row r="32" spans="2:12" ht="17.5" customHeight="1" x14ac:dyDescent="0.3">
      <c r="C32" s="118" t="s">
        <v>5</v>
      </c>
      <c r="D32" s="199" t="s">
        <v>506</v>
      </c>
      <c r="E32" s="199"/>
      <c r="F32" s="199"/>
      <c r="G32" s="199"/>
      <c r="H32" s="199"/>
      <c r="I32" s="199"/>
      <c r="J32" s="199"/>
      <c r="K32" s="199"/>
      <c r="L32" s="199"/>
    </row>
    <row r="33" spans="2:12" ht="17.5" customHeight="1" x14ac:dyDescent="0.3">
      <c r="C33" s="118" t="s">
        <v>7</v>
      </c>
      <c r="D33" s="199" t="s">
        <v>507</v>
      </c>
      <c r="E33" s="199"/>
      <c r="F33" s="199"/>
      <c r="G33" s="199"/>
      <c r="H33" s="199"/>
      <c r="I33" s="199"/>
      <c r="J33" s="199"/>
      <c r="K33" s="199"/>
      <c r="L33" s="199"/>
    </row>
    <row r="34" spans="2:12" ht="16.5" customHeight="1" x14ac:dyDescent="0.3">
      <c r="C34" s="118" t="s">
        <v>29</v>
      </c>
      <c r="D34" s="199" t="s">
        <v>508</v>
      </c>
      <c r="E34" s="199"/>
      <c r="F34" s="199"/>
      <c r="G34" s="199"/>
      <c r="H34" s="199"/>
      <c r="I34" s="199"/>
      <c r="J34" s="199"/>
      <c r="K34" s="199"/>
      <c r="L34" s="199"/>
    </row>
    <row r="35" spans="2:12" ht="23.15" customHeight="1" x14ac:dyDescent="0.3">
      <c r="B35" s="111" t="s">
        <v>97</v>
      </c>
      <c r="C35" s="112" t="s">
        <v>130</v>
      </c>
      <c r="D35" s="96"/>
      <c r="E35" s="113"/>
      <c r="F35" s="96"/>
      <c r="G35" s="96"/>
      <c r="H35" s="113"/>
      <c r="I35" s="113"/>
      <c r="J35" s="113"/>
      <c r="K35" s="113"/>
      <c r="L35" s="113"/>
    </row>
    <row r="36" spans="2:12" ht="12" customHeight="1" x14ac:dyDescent="0.3">
      <c r="B36" s="119" t="s">
        <v>42</v>
      </c>
      <c r="C36" s="223" t="s">
        <v>131</v>
      </c>
      <c r="D36" s="224"/>
      <c r="E36" s="224"/>
      <c r="F36" s="224"/>
      <c r="G36" s="224"/>
      <c r="H36" s="224"/>
      <c r="I36" s="225"/>
      <c r="J36" s="223" t="s">
        <v>132</v>
      </c>
      <c r="K36" s="224"/>
      <c r="L36" s="225"/>
    </row>
    <row r="37" spans="2:12" ht="18" customHeight="1" x14ac:dyDescent="0.3">
      <c r="B37" s="81">
        <v>1</v>
      </c>
      <c r="C37" s="226" t="s">
        <v>133</v>
      </c>
      <c r="D37" s="227"/>
      <c r="E37" s="227"/>
      <c r="F37" s="227"/>
      <c r="G37" s="227"/>
      <c r="H37" s="227"/>
      <c r="I37" s="228"/>
      <c r="J37" s="120" t="s">
        <v>134</v>
      </c>
      <c r="K37" s="121"/>
      <c r="L37" s="122"/>
    </row>
    <row r="38" spans="2:12" ht="35.5" customHeight="1" x14ac:dyDescent="0.3">
      <c r="B38" s="81">
        <v>2</v>
      </c>
      <c r="C38" s="219" t="s">
        <v>496</v>
      </c>
      <c r="D38" s="212"/>
      <c r="E38" s="212"/>
      <c r="F38" s="212"/>
      <c r="G38" s="212"/>
      <c r="H38" s="212"/>
      <c r="I38" s="214"/>
      <c r="J38" s="120" t="s">
        <v>136</v>
      </c>
      <c r="K38" s="121"/>
      <c r="L38" s="122"/>
    </row>
    <row r="39" spans="2:12" ht="33.65" customHeight="1" x14ac:dyDescent="0.3">
      <c r="B39" s="123">
        <v>3</v>
      </c>
      <c r="C39" s="229" t="s">
        <v>137</v>
      </c>
      <c r="D39" s="229"/>
      <c r="E39" s="229"/>
      <c r="F39" s="229"/>
      <c r="G39" s="229"/>
      <c r="H39" s="229"/>
      <c r="I39" s="229"/>
      <c r="J39" s="120" t="s">
        <v>138</v>
      </c>
      <c r="K39" s="121"/>
      <c r="L39" s="122"/>
    </row>
    <row r="40" spans="2:12" ht="23.25" customHeight="1" x14ac:dyDescent="0.3">
      <c r="B40" s="123">
        <v>4</v>
      </c>
      <c r="C40" s="229" t="s">
        <v>139</v>
      </c>
      <c r="D40" s="229"/>
      <c r="E40" s="229"/>
      <c r="F40" s="229"/>
      <c r="G40" s="229"/>
      <c r="H40" s="229"/>
      <c r="I40" s="229"/>
      <c r="J40" s="120" t="s">
        <v>140</v>
      </c>
      <c r="K40" s="121"/>
      <c r="L40" s="122"/>
    </row>
    <row r="41" spans="2:12" ht="29.5" customHeight="1" x14ac:dyDescent="0.3">
      <c r="B41" s="111" t="s">
        <v>99</v>
      </c>
      <c r="C41" s="112" t="s">
        <v>142</v>
      </c>
      <c r="D41" s="96"/>
      <c r="E41" s="113"/>
      <c r="F41" s="96"/>
      <c r="G41" s="96"/>
      <c r="H41" s="113"/>
      <c r="I41" s="113"/>
      <c r="J41" s="113"/>
      <c r="K41" s="113"/>
      <c r="L41" s="113"/>
    </row>
    <row r="42" spans="2:12" ht="29.15" customHeight="1" x14ac:dyDescent="0.3">
      <c r="B42" s="119" t="s">
        <v>42</v>
      </c>
      <c r="C42" s="223" t="s">
        <v>131</v>
      </c>
      <c r="D42" s="224"/>
      <c r="E42" s="224"/>
      <c r="F42" s="224"/>
      <c r="G42" s="224"/>
      <c r="H42" s="224"/>
      <c r="I42" s="225"/>
      <c r="J42" s="223" t="s">
        <v>132</v>
      </c>
      <c r="K42" s="224"/>
      <c r="L42" s="225"/>
    </row>
    <row r="43" spans="2:12" ht="17.5" customHeight="1" x14ac:dyDescent="0.3">
      <c r="B43" s="124" t="s">
        <v>49</v>
      </c>
      <c r="C43" s="219" t="s">
        <v>143</v>
      </c>
      <c r="D43" s="212"/>
      <c r="E43" s="212"/>
      <c r="F43" s="212"/>
      <c r="G43" s="212"/>
      <c r="H43" s="212"/>
      <c r="I43" s="214"/>
      <c r="J43" s="212" t="s">
        <v>144</v>
      </c>
      <c r="K43" s="212"/>
      <c r="L43" s="214"/>
    </row>
    <row r="44" spans="2:12" ht="13.5" customHeight="1" x14ac:dyDescent="0.3">
      <c r="B44" s="124" t="s">
        <v>50</v>
      </c>
      <c r="C44" s="219" t="s">
        <v>145</v>
      </c>
      <c r="D44" s="212"/>
      <c r="E44" s="212"/>
      <c r="F44" s="212"/>
      <c r="G44" s="212"/>
      <c r="H44" s="212"/>
      <c r="I44" s="214"/>
      <c r="J44" s="212" t="s">
        <v>146</v>
      </c>
      <c r="K44" s="212"/>
      <c r="L44" s="214"/>
    </row>
    <row r="45" spans="2:12" ht="18.649999999999999" customHeight="1" x14ac:dyDescent="0.3">
      <c r="B45" s="124" t="s">
        <v>51</v>
      </c>
      <c r="C45" s="219" t="s">
        <v>147</v>
      </c>
      <c r="D45" s="212"/>
      <c r="E45" s="212"/>
      <c r="F45" s="212"/>
      <c r="G45" s="212"/>
      <c r="H45" s="212"/>
      <c r="I45" s="214"/>
      <c r="J45" s="212" t="s">
        <v>148</v>
      </c>
      <c r="K45" s="212"/>
      <c r="L45" s="214"/>
    </row>
    <row r="46" spans="2:12" ht="15" customHeight="1" x14ac:dyDescent="0.3">
      <c r="B46" s="124" t="s">
        <v>52</v>
      </c>
      <c r="C46" s="219" t="s">
        <v>149</v>
      </c>
      <c r="D46" s="212"/>
      <c r="E46" s="212"/>
      <c r="F46" s="212"/>
      <c r="G46" s="212"/>
      <c r="H46" s="212"/>
      <c r="I46" s="214"/>
      <c r="J46" s="212" t="s">
        <v>150</v>
      </c>
      <c r="K46" s="212"/>
      <c r="L46" s="214"/>
    </row>
    <row r="47" spans="2:12" ht="15" customHeight="1" x14ac:dyDescent="0.3">
      <c r="B47" s="124" t="s">
        <v>53</v>
      </c>
      <c r="C47" s="219" t="s">
        <v>139</v>
      </c>
      <c r="D47" s="212"/>
      <c r="E47" s="212"/>
      <c r="F47" s="212"/>
      <c r="G47" s="212"/>
      <c r="H47" s="212"/>
      <c r="I47" s="214"/>
      <c r="J47" s="212" t="s">
        <v>155</v>
      </c>
      <c r="K47" s="212"/>
      <c r="L47" s="214"/>
    </row>
    <row r="48" spans="2:12" ht="15" customHeight="1" x14ac:dyDescent="0.3">
      <c r="B48" s="125"/>
      <c r="C48" s="114"/>
      <c r="D48" s="114"/>
      <c r="E48" s="114"/>
      <c r="F48" s="114"/>
      <c r="G48" s="114"/>
      <c r="H48" s="114"/>
      <c r="I48" s="114"/>
      <c r="J48" s="114"/>
      <c r="K48" s="114"/>
      <c r="L48" s="114"/>
    </row>
    <row r="49" spans="2:12" s="58" customFormat="1" ht="15" customHeight="1" x14ac:dyDescent="0.3">
      <c r="B49" s="111" t="s">
        <v>101</v>
      </c>
      <c r="C49" s="112" t="s">
        <v>156</v>
      </c>
    </row>
    <row r="50" spans="2:12" s="59" customFormat="1" ht="15" customHeight="1" x14ac:dyDescent="0.3">
      <c r="B50" s="55"/>
      <c r="C50" s="59" t="s">
        <v>11</v>
      </c>
      <c r="D50" s="215" t="s">
        <v>497</v>
      </c>
      <c r="E50" s="215"/>
      <c r="F50" s="215"/>
      <c r="G50" s="215"/>
      <c r="H50" s="215"/>
      <c r="I50" s="215"/>
      <c r="J50" s="215"/>
      <c r="K50" s="215"/>
      <c r="L50" s="215"/>
    </row>
    <row r="51" spans="2:12" s="59" customFormat="1" ht="17.149999999999999" customHeight="1" x14ac:dyDescent="0.3">
      <c r="B51" s="55"/>
      <c r="C51" s="59" t="s">
        <v>14</v>
      </c>
      <c r="D51" s="215" t="s">
        <v>498</v>
      </c>
      <c r="E51" s="215"/>
      <c r="F51" s="215"/>
      <c r="G51" s="215"/>
      <c r="H51" s="215"/>
      <c r="I51" s="215"/>
      <c r="J51" s="215"/>
      <c r="K51" s="215"/>
      <c r="L51" s="215"/>
    </row>
    <row r="52" spans="2:12" ht="15" customHeight="1" x14ac:dyDescent="0.3">
      <c r="C52" s="59" t="s">
        <v>16</v>
      </c>
      <c r="D52" s="215" t="s">
        <v>275</v>
      </c>
      <c r="E52" s="215"/>
      <c r="F52" s="215"/>
      <c r="G52" s="215"/>
      <c r="H52" s="215"/>
      <c r="I52" s="215"/>
      <c r="J52" s="215"/>
      <c r="K52" s="215"/>
      <c r="L52" s="215"/>
    </row>
    <row r="53" spans="2:12" ht="15" customHeight="1" x14ac:dyDescent="0.3">
      <c r="C53" s="59"/>
      <c r="D53" s="126"/>
      <c r="E53" s="126"/>
      <c r="F53" s="126"/>
      <c r="G53" s="126"/>
      <c r="H53" s="126"/>
      <c r="I53" s="126"/>
      <c r="J53" s="126"/>
      <c r="K53" s="126"/>
      <c r="L53" s="126"/>
    </row>
    <row r="54" spans="2:12" ht="15" customHeight="1" x14ac:dyDescent="0.3">
      <c r="B54" s="111" t="s">
        <v>103</v>
      </c>
      <c r="C54" s="112" t="s">
        <v>162</v>
      </c>
      <c r="D54" s="58"/>
      <c r="E54" s="58"/>
      <c r="F54" s="58"/>
      <c r="G54" s="58"/>
      <c r="H54" s="58"/>
      <c r="I54" s="58"/>
      <c r="J54" s="58"/>
      <c r="K54" s="58"/>
      <c r="L54" s="58"/>
    </row>
    <row r="55" spans="2:12" s="58" customFormat="1" ht="15" customHeight="1" x14ac:dyDescent="0.3">
      <c r="B55" s="55"/>
      <c r="C55" s="59" t="s">
        <v>11</v>
      </c>
      <c r="D55" s="215" t="s">
        <v>164</v>
      </c>
      <c r="E55" s="215"/>
      <c r="F55" s="215"/>
      <c r="G55" s="215"/>
      <c r="H55" s="215"/>
      <c r="I55" s="215"/>
      <c r="J55" s="215"/>
      <c r="K55" s="215"/>
      <c r="L55" s="215"/>
    </row>
    <row r="56" spans="2:12" s="59" customFormat="1" ht="19.5" customHeight="1" x14ac:dyDescent="0.3">
      <c r="B56" s="55"/>
      <c r="C56" s="59" t="s">
        <v>14</v>
      </c>
      <c r="D56" s="215" t="s">
        <v>165</v>
      </c>
      <c r="E56" s="215"/>
      <c r="F56" s="215"/>
      <c r="G56" s="215"/>
      <c r="H56" s="215"/>
      <c r="I56" s="215"/>
      <c r="J56" s="215"/>
      <c r="K56" s="215"/>
      <c r="L56" s="215"/>
    </row>
    <row r="57" spans="2:12" s="59" customFormat="1" ht="18" customHeight="1" x14ac:dyDescent="0.3">
      <c r="B57" s="55"/>
      <c r="C57" s="59" t="s">
        <v>16</v>
      </c>
      <c r="D57" s="216" t="s">
        <v>166</v>
      </c>
      <c r="E57" s="216"/>
      <c r="F57" s="216"/>
      <c r="G57" s="216"/>
      <c r="H57" s="216"/>
      <c r="I57" s="216"/>
      <c r="J57" s="216"/>
      <c r="K57" s="216"/>
      <c r="L57" s="216"/>
    </row>
    <row r="58" spans="2:12" ht="26.15" customHeight="1" x14ac:dyDescent="0.3">
      <c r="B58" s="111" t="s">
        <v>105</v>
      </c>
      <c r="C58" s="112" t="s">
        <v>167</v>
      </c>
      <c r="D58" s="58"/>
      <c r="E58" s="58"/>
      <c r="F58" s="58"/>
      <c r="G58" s="58"/>
      <c r="H58" s="58"/>
      <c r="I58" s="58"/>
      <c r="J58" s="58"/>
      <c r="K58" s="58"/>
      <c r="L58" s="58"/>
    </row>
    <row r="59" spans="2:12" ht="33" customHeight="1" x14ac:dyDescent="0.3">
      <c r="B59" s="127" t="s">
        <v>168</v>
      </c>
      <c r="C59" s="217" t="s">
        <v>169</v>
      </c>
      <c r="D59" s="206"/>
      <c r="E59" s="206"/>
      <c r="F59" s="218"/>
      <c r="G59" s="217" t="s">
        <v>170</v>
      </c>
      <c r="H59" s="206"/>
      <c r="I59" s="218"/>
      <c r="J59" s="206" t="s">
        <v>171</v>
      </c>
      <c r="K59" s="206"/>
      <c r="L59" s="218"/>
    </row>
    <row r="60" spans="2:12" ht="21.65" customHeight="1" x14ac:dyDescent="0.3">
      <c r="B60" s="123">
        <v>1</v>
      </c>
      <c r="C60" s="219" t="s">
        <v>172</v>
      </c>
      <c r="D60" s="212"/>
      <c r="E60" s="212"/>
      <c r="F60" s="214"/>
      <c r="G60" s="220" t="s">
        <v>173</v>
      </c>
      <c r="H60" s="209"/>
      <c r="I60" s="210"/>
      <c r="J60" s="212" t="s">
        <v>174</v>
      </c>
      <c r="K60" s="212"/>
      <c r="L60" s="214"/>
    </row>
    <row r="61" spans="2:12" ht="18.649999999999999" customHeight="1" x14ac:dyDescent="0.3">
      <c r="B61" s="123">
        <v>2</v>
      </c>
      <c r="C61" s="219" t="s">
        <v>175</v>
      </c>
      <c r="D61" s="212"/>
      <c r="E61" s="212"/>
      <c r="F61" s="214"/>
      <c r="G61" s="220" t="s">
        <v>176</v>
      </c>
      <c r="H61" s="209"/>
      <c r="I61" s="210"/>
      <c r="J61" s="212" t="s">
        <v>177</v>
      </c>
      <c r="K61" s="212"/>
      <c r="L61" s="214"/>
    </row>
    <row r="62" spans="2:12" ht="15" customHeight="1" x14ac:dyDescent="0.3">
      <c r="B62" s="123">
        <v>3</v>
      </c>
      <c r="C62" s="219" t="s">
        <v>178</v>
      </c>
      <c r="D62" s="212"/>
      <c r="E62" s="212"/>
      <c r="F62" s="214"/>
      <c r="G62" s="220" t="s">
        <v>176</v>
      </c>
      <c r="H62" s="209"/>
      <c r="I62" s="210"/>
      <c r="J62" s="212" t="s">
        <v>174</v>
      </c>
      <c r="K62" s="212"/>
      <c r="L62" s="214"/>
    </row>
    <row r="63" spans="2:12" s="58" customFormat="1" ht="15" customHeight="1" x14ac:dyDescent="0.3">
      <c r="B63" s="123">
        <v>4</v>
      </c>
      <c r="C63" s="219" t="s">
        <v>179</v>
      </c>
      <c r="D63" s="212"/>
      <c r="E63" s="212"/>
      <c r="F63" s="214"/>
      <c r="G63" s="220" t="s">
        <v>180</v>
      </c>
      <c r="H63" s="209"/>
      <c r="I63" s="210"/>
      <c r="J63" s="212" t="s">
        <v>181</v>
      </c>
      <c r="K63" s="212"/>
      <c r="L63" s="214"/>
    </row>
    <row r="64" spans="2:12" ht="15" customHeight="1" x14ac:dyDescent="0.3">
      <c r="B64" s="123">
        <v>5</v>
      </c>
      <c r="C64" s="219" t="s">
        <v>182</v>
      </c>
      <c r="D64" s="212"/>
      <c r="E64" s="212"/>
      <c r="F64" s="214"/>
      <c r="G64" s="220" t="s">
        <v>183</v>
      </c>
      <c r="H64" s="209"/>
      <c r="I64" s="210"/>
      <c r="J64" s="212" t="s">
        <v>181</v>
      </c>
      <c r="K64" s="212"/>
      <c r="L64" s="214"/>
    </row>
    <row r="65" spans="2:12" ht="15" customHeight="1" x14ac:dyDescent="0.3">
      <c r="B65" s="123">
        <v>6</v>
      </c>
      <c r="C65" s="219" t="s">
        <v>184</v>
      </c>
      <c r="D65" s="212"/>
      <c r="E65" s="212"/>
      <c r="F65" s="214"/>
      <c r="G65" s="220" t="s">
        <v>185</v>
      </c>
      <c r="H65" s="209"/>
      <c r="I65" s="210"/>
      <c r="J65" s="212" t="s">
        <v>186</v>
      </c>
      <c r="K65" s="212"/>
      <c r="L65" s="214"/>
    </row>
    <row r="66" spans="2:12" ht="15" customHeight="1" x14ac:dyDescent="0.3">
      <c r="B66" s="123">
        <v>7</v>
      </c>
      <c r="C66" s="219" t="s">
        <v>187</v>
      </c>
      <c r="D66" s="212"/>
      <c r="E66" s="212"/>
      <c r="F66" s="214"/>
      <c r="G66" s="220" t="s">
        <v>188</v>
      </c>
      <c r="H66" s="209"/>
      <c r="I66" s="210"/>
      <c r="J66" s="212" t="s">
        <v>144</v>
      </c>
      <c r="K66" s="212"/>
      <c r="L66" s="214"/>
    </row>
    <row r="67" spans="2:12" ht="26.5" customHeight="1" x14ac:dyDescent="0.3">
      <c r="B67" s="111" t="s">
        <v>107</v>
      </c>
      <c r="C67" s="112" t="s">
        <v>189</v>
      </c>
      <c r="D67" s="96"/>
      <c r="E67" s="113"/>
      <c r="F67" s="96"/>
      <c r="G67" s="96"/>
      <c r="H67" s="113"/>
      <c r="I67" s="113"/>
      <c r="J67" s="113"/>
      <c r="K67" s="113"/>
      <c r="L67" s="113"/>
    </row>
    <row r="68" spans="2:12" ht="19" customHeight="1" x14ac:dyDescent="0.3">
      <c r="B68" s="129" t="s">
        <v>42</v>
      </c>
      <c r="C68" s="217" t="s">
        <v>190</v>
      </c>
      <c r="D68" s="206"/>
      <c r="E68" s="206"/>
      <c r="F68" s="206"/>
      <c r="G68" s="206"/>
      <c r="H68" s="206"/>
      <c r="I68" s="218"/>
      <c r="J68" s="206" t="s">
        <v>191</v>
      </c>
      <c r="K68" s="206"/>
      <c r="L68" s="218"/>
    </row>
    <row r="69" spans="2:12" s="58" customFormat="1" ht="15" customHeight="1" x14ac:dyDescent="0.3">
      <c r="B69" s="123">
        <v>1</v>
      </c>
      <c r="C69" s="219" t="s">
        <v>192</v>
      </c>
      <c r="D69" s="212"/>
      <c r="E69" s="212"/>
      <c r="F69" s="212"/>
      <c r="G69" s="212"/>
      <c r="H69" s="212"/>
      <c r="I69" s="214"/>
      <c r="J69" s="209" t="s">
        <v>278</v>
      </c>
      <c r="K69" s="209"/>
      <c r="L69" s="210"/>
    </row>
    <row r="70" spans="2:12" s="60" customFormat="1" ht="15" customHeight="1" x14ac:dyDescent="0.35">
      <c r="B70" s="123">
        <v>2</v>
      </c>
      <c r="C70" s="219" t="s">
        <v>279</v>
      </c>
      <c r="D70" s="212"/>
      <c r="E70" s="212"/>
      <c r="F70" s="212"/>
      <c r="G70" s="212"/>
      <c r="H70" s="212"/>
      <c r="I70" s="214"/>
      <c r="J70" s="209" t="s">
        <v>280</v>
      </c>
      <c r="K70" s="209"/>
      <c r="L70" s="210"/>
    </row>
    <row r="71" spans="2:12" s="59" customFormat="1" ht="15" customHeight="1" x14ac:dyDescent="0.35">
      <c r="B71" s="123">
        <v>3</v>
      </c>
      <c r="C71" s="219" t="s">
        <v>281</v>
      </c>
      <c r="D71" s="212"/>
      <c r="E71" s="212"/>
      <c r="F71" s="212"/>
      <c r="G71" s="212"/>
      <c r="H71" s="212"/>
      <c r="I71" s="214"/>
      <c r="J71" s="209" t="s">
        <v>280</v>
      </c>
      <c r="K71" s="209"/>
      <c r="L71" s="210"/>
    </row>
    <row r="72" spans="2:12" s="59" customFormat="1" ht="15" customHeight="1" x14ac:dyDescent="0.35">
      <c r="B72" s="123">
        <v>4</v>
      </c>
      <c r="C72" s="219" t="s">
        <v>282</v>
      </c>
      <c r="D72" s="212"/>
      <c r="E72" s="212"/>
      <c r="F72" s="212"/>
      <c r="G72" s="212"/>
      <c r="H72" s="212"/>
      <c r="I72" s="214"/>
      <c r="J72" s="209" t="s">
        <v>57</v>
      </c>
      <c r="K72" s="209"/>
      <c r="L72" s="210"/>
    </row>
    <row r="73" spans="2:12" s="59" customFormat="1" ht="15" customHeight="1" x14ac:dyDescent="0.35">
      <c r="B73" s="123">
        <v>5</v>
      </c>
      <c r="C73" s="219" t="s">
        <v>283</v>
      </c>
      <c r="D73" s="212"/>
      <c r="E73" s="212"/>
      <c r="F73" s="212"/>
      <c r="G73" s="212"/>
      <c r="H73" s="212"/>
      <c r="I73" s="214"/>
      <c r="J73" s="209" t="s">
        <v>57</v>
      </c>
      <c r="K73" s="209"/>
      <c r="L73" s="210"/>
    </row>
    <row r="74" spans="2:12" s="59" customFormat="1" ht="15" customHeight="1" x14ac:dyDescent="0.35">
      <c r="B74" s="123">
        <v>6</v>
      </c>
      <c r="C74" s="219" t="s">
        <v>284</v>
      </c>
      <c r="D74" s="212"/>
      <c r="E74" s="212"/>
      <c r="F74" s="212"/>
      <c r="G74" s="212"/>
      <c r="H74" s="212"/>
      <c r="I74" s="214"/>
      <c r="J74" s="209" t="s">
        <v>57</v>
      </c>
      <c r="K74" s="209"/>
      <c r="L74" s="210"/>
    </row>
    <row r="75" spans="2:12" s="59" customFormat="1" ht="15" customHeight="1" x14ac:dyDescent="0.35">
      <c r="B75" s="123">
        <v>7</v>
      </c>
      <c r="C75" s="219" t="s">
        <v>285</v>
      </c>
      <c r="D75" s="212"/>
      <c r="E75" s="212"/>
      <c r="F75" s="212"/>
      <c r="G75" s="212"/>
      <c r="H75" s="212"/>
      <c r="I75" s="214"/>
      <c r="J75" s="209" t="s">
        <v>57</v>
      </c>
      <c r="K75" s="209"/>
      <c r="L75" s="210"/>
    </row>
    <row r="76" spans="2:12" s="59" customFormat="1" ht="15" customHeight="1" x14ac:dyDescent="0.35">
      <c r="B76" s="123">
        <v>8</v>
      </c>
      <c r="C76" s="219" t="s">
        <v>286</v>
      </c>
      <c r="D76" s="212"/>
      <c r="E76" s="212"/>
      <c r="F76" s="212"/>
      <c r="G76" s="212"/>
      <c r="H76" s="212"/>
      <c r="I76" s="214"/>
      <c r="J76" s="209" t="s">
        <v>57</v>
      </c>
      <c r="K76" s="209"/>
      <c r="L76" s="210"/>
    </row>
    <row r="77" spans="2:12" ht="15" customHeight="1" x14ac:dyDescent="0.3">
      <c r="B77" s="123">
        <v>9</v>
      </c>
      <c r="C77" s="219" t="s">
        <v>287</v>
      </c>
      <c r="D77" s="212"/>
      <c r="E77" s="212"/>
      <c r="F77" s="212"/>
      <c r="G77" s="212"/>
      <c r="H77" s="212"/>
      <c r="I77" s="214"/>
      <c r="J77" s="209" t="s">
        <v>57</v>
      </c>
      <c r="K77" s="209"/>
      <c r="L77" s="210"/>
    </row>
    <row r="78" spans="2:12" ht="15" customHeight="1" x14ac:dyDescent="0.3">
      <c r="B78" s="123">
        <v>10</v>
      </c>
      <c r="C78" s="219" t="s">
        <v>288</v>
      </c>
      <c r="D78" s="212"/>
      <c r="E78" s="212"/>
      <c r="F78" s="212"/>
      <c r="G78" s="212"/>
      <c r="H78" s="212"/>
      <c r="I78" s="214"/>
      <c r="J78" s="209" t="s">
        <v>57</v>
      </c>
      <c r="K78" s="209"/>
      <c r="L78" s="210"/>
    </row>
    <row r="79" spans="2:12" s="61" customFormat="1" ht="15" customHeight="1" x14ac:dyDescent="0.35">
      <c r="B79" s="123">
        <v>11</v>
      </c>
      <c r="C79" s="219" t="s">
        <v>289</v>
      </c>
      <c r="D79" s="212"/>
      <c r="E79" s="212"/>
      <c r="F79" s="212"/>
      <c r="G79" s="212"/>
      <c r="H79" s="212"/>
      <c r="I79" s="214"/>
      <c r="J79" s="209" t="s">
        <v>57</v>
      </c>
      <c r="K79" s="209"/>
      <c r="L79" s="210"/>
    </row>
    <row r="80" spans="2:12" s="59" customFormat="1" ht="15" customHeight="1" x14ac:dyDescent="0.35">
      <c r="B80" s="123">
        <v>12</v>
      </c>
      <c r="C80" s="219" t="s">
        <v>290</v>
      </c>
      <c r="D80" s="212"/>
      <c r="E80" s="212"/>
      <c r="F80" s="212"/>
      <c r="G80" s="212"/>
      <c r="H80" s="212"/>
      <c r="I80" s="214"/>
      <c r="J80" s="209" t="s">
        <v>57</v>
      </c>
      <c r="K80" s="209"/>
      <c r="L80" s="210"/>
    </row>
    <row r="81" spans="2:12" s="59" customFormat="1" ht="15" customHeight="1" x14ac:dyDescent="0.35">
      <c r="B81" s="123">
        <v>13</v>
      </c>
      <c r="C81" s="219" t="s">
        <v>291</v>
      </c>
      <c r="D81" s="212"/>
      <c r="E81" s="212"/>
      <c r="F81" s="212"/>
      <c r="G81" s="212"/>
      <c r="H81" s="212"/>
      <c r="I81" s="214"/>
      <c r="J81" s="209" t="s">
        <v>57</v>
      </c>
      <c r="K81" s="209"/>
      <c r="L81" s="210"/>
    </row>
    <row r="82" spans="2:12" s="59" customFormat="1" ht="15" customHeight="1" x14ac:dyDescent="0.35">
      <c r="B82" s="116"/>
      <c r="C82" s="114"/>
      <c r="D82" s="114"/>
      <c r="E82" s="114"/>
      <c r="F82" s="114"/>
      <c r="G82" s="114"/>
      <c r="H82" s="114"/>
      <c r="I82" s="114"/>
      <c r="J82" s="128"/>
      <c r="K82" s="128"/>
      <c r="L82" s="128"/>
    </row>
    <row r="83" spans="2:12" s="59" customFormat="1" ht="15" customHeight="1" x14ac:dyDescent="0.3">
      <c r="B83" s="111" t="s">
        <v>109</v>
      </c>
      <c r="C83" s="112" t="s">
        <v>210</v>
      </c>
      <c r="D83" s="96"/>
      <c r="E83" s="113"/>
      <c r="F83" s="96"/>
      <c r="G83" s="96"/>
      <c r="H83" s="113"/>
      <c r="I83" s="113"/>
      <c r="J83" s="113"/>
      <c r="K83" s="113"/>
      <c r="L83" s="113"/>
    </row>
    <row r="84" spans="2:12" s="59" customFormat="1" ht="15" customHeight="1" x14ac:dyDescent="0.3">
      <c r="B84" s="119" t="s">
        <v>42</v>
      </c>
      <c r="C84" s="205" t="s">
        <v>211</v>
      </c>
      <c r="D84" s="206"/>
      <c r="E84" s="206"/>
      <c r="F84" s="206"/>
      <c r="G84" s="206"/>
      <c r="H84" s="206"/>
      <c r="I84" s="207"/>
      <c r="J84" s="208" t="s">
        <v>212</v>
      </c>
      <c r="K84" s="209"/>
      <c r="L84" s="210"/>
    </row>
    <row r="85" spans="2:12" s="59" customFormat="1" ht="15" customHeight="1" x14ac:dyDescent="0.3">
      <c r="B85" s="130">
        <v>1</v>
      </c>
      <c r="C85" s="211" t="s">
        <v>213</v>
      </c>
      <c r="D85" s="212"/>
      <c r="E85" s="212"/>
      <c r="F85" s="212"/>
      <c r="G85" s="212"/>
      <c r="H85" s="212"/>
      <c r="I85" s="213"/>
      <c r="J85" s="211" t="s">
        <v>214</v>
      </c>
      <c r="K85" s="212"/>
      <c r="L85" s="214"/>
    </row>
    <row r="86" spans="2:12" s="59" customFormat="1" ht="15" customHeight="1" x14ac:dyDescent="0.35">
      <c r="B86" s="123">
        <v>2</v>
      </c>
      <c r="C86" s="211" t="s">
        <v>215</v>
      </c>
      <c r="D86" s="212"/>
      <c r="E86" s="212"/>
      <c r="F86" s="212"/>
      <c r="G86" s="212"/>
      <c r="H86" s="212"/>
      <c r="I86" s="213"/>
      <c r="J86" s="211" t="s">
        <v>216</v>
      </c>
      <c r="K86" s="212"/>
      <c r="L86" s="214"/>
    </row>
    <row r="87" spans="2:12" s="59" customFormat="1" ht="15" customHeight="1" x14ac:dyDescent="0.3">
      <c r="B87" s="55"/>
      <c r="C87" s="55"/>
      <c r="D87" s="55"/>
      <c r="E87" s="55"/>
      <c r="F87" s="55"/>
      <c r="G87" s="55"/>
      <c r="H87" s="55"/>
      <c r="I87" s="55"/>
      <c r="J87" s="55"/>
      <c r="K87" s="55"/>
      <c r="L87" s="55"/>
    </row>
    <row r="88" spans="2:12" s="59" customFormat="1" ht="15" customHeight="1" x14ac:dyDescent="0.3">
      <c r="B88" s="111" t="s">
        <v>111</v>
      </c>
      <c r="C88" s="112" t="s">
        <v>217</v>
      </c>
      <c r="D88" s="96"/>
      <c r="E88" s="113"/>
      <c r="F88" s="96"/>
      <c r="G88" s="96"/>
      <c r="H88" s="113"/>
      <c r="I88" s="113"/>
      <c r="J88" s="113"/>
      <c r="K88" s="113"/>
      <c r="L88" s="113"/>
    </row>
    <row r="89" spans="2:12" s="59" customFormat="1" ht="15" customHeight="1" x14ac:dyDescent="0.3">
      <c r="B89" s="55"/>
      <c r="C89" s="55" t="s">
        <v>11</v>
      </c>
      <c r="D89" s="58" t="s">
        <v>218</v>
      </c>
      <c r="E89" s="55"/>
      <c r="F89" s="55" t="s">
        <v>3</v>
      </c>
      <c r="G89" s="195" t="s">
        <v>219</v>
      </c>
      <c r="H89" s="195"/>
      <c r="I89" s="195"/>
      <c r="J89" s="195"/>
      <c r="K89" s="195"/>
      <c r="L89" s="195"/>
    </row>
    <row r="90" spans="2:12" s="59" customFormat="1" ht="15" customHeight="1" x14ac:dyDescent="0.3">
      <c r="B90" s="55"/>
      <c r="C90" s="55" t="s">
        <v>14</v>
      </c>
      <c r="D90" s="58" t="s">
        <v>220</v>
      </c>
      <c r="E90" s="55"/>
      <c r="F90" s="55" t="s">
        <v>3</v>
      </c>
      <c r="G90" s="195" t="s">
        <v>221</v>
      </c>
      <c r="H90" s="195"/>
      <c r="I90" s="195"/>
      <c r="J90" s="195"/>
      <c r="K90" s="195"/>
      <c r="L90" s="195"/>
    </row>
    <row r="91" spans="2:12" s="59" customFormat="1" ht="15" customHeight="1" x14ac:dyDescent="0.3">
      <c r="B91" s="55"/>
      <c r="C91" s="55"/>
      <c r="D91" s="55"/>
      <c r="E91" s="55"/>
      <c r="F91" s="55" t="s">
        <v>84</v>
      </c>
      <c r="G91" s="195" t="s">
        <v>222</v>
      </c>
      <c r="H91" s="195"/>
      <c r="I91" s="195"/>
      <c r="J91" s="195"/>
      <c r="K91" s="195"/>
      <c r="L91" s="195"/>
    </row>
    <row r="92" spans="2:12" s="59" customFormat="1" ht="15" customHeight="1" x14ac:dyDescent="0.3">
      <c r="B92" s="55"/>
      <c r="C92" s="55"/>
      <c r="D92" s="55"/>
      <c r="E92" s="55"/>
      <c r="F92" s="55" t="s">
        <v>84</v>
      </c>
      <c r="G92" s="195" t="s">
        <v>223</v>
      </c>
      <c r="H92" s="195"/>
      <c r="I92" s="195"/>
      <c r="J92" s="195"/>
      <c r="K92" s="195"/>
      <c r="L92" s="195"/>
    </row>
    <row r="93" spans="2:12" s="59" customFormat="1" ht="15" customHeight="1" x14ac:dyDescent="0.3">
      <c r="B93" s="55"/>
      <c r="C93" s="55" t="s">
        <v>16</v>
      </c>
      <c r="D93" s="58" t="s">
        <v>224</v>
      </c>
      <c r="E93" s="55"/>
      <c r="F93" s="55" t="s">
        <v>3</v>
      </c>
      <c r="G93" s="199" t="s">
        <v>296</v>
      </c>
      <c r="H93" s="199"/>
      <c r="I93" s="199"/>
      <c r="J93" s="199"/>
      <c r="K93" s="199"/>
      <c r="L93" s="199"/>
    </row>
    <row r="94" spans="2:12" s="59" customFormat="1" ht="15" customHeight="1" x14ac:dyDescent="0.3">
      <c r="B94" s="55"/>
      <c r="C94" s="55"/>
      <c r="D94" s="55"/>
      <c r="E94" s="55"/>
      <c r="F94" s="55" t="s">
        <v>84</v>
      </c>
      <c r="G94" s="199" t="s">
        <v>297</v>
      </c>
      <c r="H94" s="199"/>
      <c r="I94" s="199"/>
      <c r="J94" s="199"/>
      <c r="K94" s="199"/>
      <c r="L94" s="199"/>
    </row>
    <row r="95" spans="2:12" ht="15" customHeight="1" x14ac:dyDescent="0.3">
      <c r="F95" s="55" t="s">
        <v>84</v>
      </c>
      <c r="G95" s="199" t="s">
        <v>225</v>
      </c>
      <c r="H95" s="199"/>
      <c r="I95" s="199"/>
      <c r="J95" s="199"/>
      <c r="K95" s="199"/>
      <c r="L95" s="199"/>
    </row>
    <row r="96" spans="2:12" ht="15" customHeight="1" x14ac:dyDescent="0.3">
      <c r="C96" s="55" t="s">
        <v>19</v>
      </c>
      <c r="D96" s="58" t="s">
        <v>226</v>
      </c>
      <c r="F96" s="55" t="s">
        <v>3</v>
      </c>
      <c r="G96" s="199" t="s">
        <v>227</v>
      </c>
      <c r="H96" s="199"/>
      <c r="I96" s="199"/>
      <c r="J96" s="199"/>
      <c r="K96" s="199"/>
      <c r="L96" s="199"/>
    </row>
    <row r="97" spans="2:12" s="58" customFormat="1" ht="15" customHeight="1" x14ac:dyDescent="0.3">
      <c r="B97" s="55"/>
      <c r="C97" s="55"/>
      <c r="D97" s="55"/>
      <c r="E97" s="55"/>
      <c r="F97" s="55"/>
      <c r="G97" s="195" t="s">
        <v>228</v>
      </c>
      <c r="H97" s="195"/>
      <c r="I97" s="195"/>
      <c r="J97" s="195"/>
      <c r="K97" s="195"/>
      <c r="L97" s="195"/>
    </row>
    <row r="98" spans="2:12" ht="15" customHeight="1" x14ac:dyDescent="0.3">
      <c r="G98" s="195" t="s">
        <v>229</v>
      </c>
      <c r="H98" s="195"/>
      <c r="I98" s="195"/>
      <c r="J98" s="195"/>
      <c r="K98" s="195"/>
      <c r="L98" s="195"/>
    </row>
    <row r="99" spans="2:12" ht="15" customHeight="1" x14ac:dyDescent="0.3">
      <c r="C99" s="55" t="s">
        <v>22</v>
      </c>
      <c r="D99" s="58" t="s">
        <v>230</v>
      </c>
      <c r="F99" s="55" t="s">
        <v>3</v>
      </c>
      <c r="G99" s="195" t="s">
        <v>231</v>
      </c>
      <c r="H99" s="195"/>
      <c r="I99" s="195"/>
      <c r="J99" s="195"/>
      <c r="K99" s="195"/>
      <c r="L99" s="195"/>
    </row>
    <row r="100" spans="2:12" ht="15" customHeight="1" x14ac:dyDescent="0.3">
      <c r="G100" s="195" t="s">
        <v>232</v>
      </c>
      <c r="H100" s="195"/>
      <c r="I100" s="195"/>
      <c r="J100" s="195"/>
      <c r="K100" s="195"/>
      <c r="L100" s="195"/>
    </row>
    <row r="101" spans="2:12" ht="15" customHeight="1" x14ac:dyDescent="0.3">
      <c r="G101" s="195" t="s">
        <v>233</v>
      </c>
      <c r="H101" s="195"/>
      <c r="I101" s="195"/>
      <c r="J101" s="195"/>
      <c r="K101" s="195"/>
      <c r="L101" s="195"/>
    </row>
    <row r="102" spans="2:12" ht="15" customHeight="1" x14ac:dyDescent="0.3">
      <c r="C102" s="55" t="s">
        <v>24</v>
      </c>
      <c r="D102" s="58" t="s">
        <v>234</v>
      </c>
      <c r="G102" s="195"/>
      <c r="H102" s="195"/>
      <c r="I102" s="195"/>
      <c r="J102" s="195"/>
      <c r="K102" s="195"/>
      <c r="L102" s="195"/>
    </row>
    <row r="103" spans="2:12" ht="15" customHeight="1" x14ac:dyDescent="0.3">
      <c r="D103" s="55" t="s">
        <v>235</v>
      </c>
      <c r="F103" s="55" t="s">
        <v>3</v>
      </c>
      <c r="G103" s="195" t="s">
        <v>236</v>
      </c>
      <c r="H103" s="195"/>
      <c r="I103" s="195"/>
      <c r="J103" s="195"/>
      <c r="K103" s="195"/>
      <c r="L103" s="195"/>
    </row>
    <row r="104" spans="2:12" ht="15" customHeight="1" x14ac:dyDescent="0.3">
      <c r="D104" s="55" t="s">
        <v>237</v>
      </c>
      <c r="F104" s="55" t="s">
        <v>3</v>
      </c>
      <c r="G104" s="195" t="s">
        <v>299</v>
      </c>
      <c r="H104" s="195"/>
      <c r="I104" s="195"/>
      <c r="J104" s="195"/>
      <c r="K104" s="195"/>
      <c r="L104" s="195"/>
    </row>
    <row r="105" spans="2:12" ht="15" customHeight="1" x14ac:dyDescent="0.3">
      <c r="D105" s="55" t="s">
        <v>238</v>
      </c>
      <c r="F105" s="55" t="s">
        <v>3</v>
      </c>
      <c r="G105" s="195" t="s">
        <v>300</v>
      </c>
      <c r="H105" s="195"/>
      <c r="I105" s="195"/>
      <c r="J105" s="195"/>
      <c r="K105" s="195"/>
      <c r="L105" s="195"/>
    </row>
    <row r="106" spans="2:12" ht="15" customHeight="1" x14ac:dyDescent="0.3">
      <c r="D106" s="55" t="s">
        <v>239</v>
      </c>
      <c r="F106" s="55" t="s">
        <v>3</v>
      </c>
      <c r="G106" s="195" t="s">
        <v>301</v>
      </c>
      <c r="H106" s="195"/>
      <c r="I106" s="195"/>
      <c r="J106" s="195"/>
      <c r="K106" s="195"/>
      <c r="L106" s="195"/>
    </row>
    <row r="107" spans="2:12" ht="15" customHeight="1" x14ac:dyDescent="0.3">
      <c r="D107" s="55" t="s">
        <v>240</v>
      </c>
      <c r="F107" s="55" t="s">
        <v>3</v>
      </c>
      <c r="G107" s="195" t="s">
        <v>13</v>
      </c>
      <c r="H107" s="195"/>
      <c r="I107" s="195"/>
      <c r="J107" s="195"/>
      <c r="K107" s="195"/>
      <c r="L107" s="195"/>
    </row>
    <row r="108" spans="2:12" ht="15" customHeight="1" x14ac:dyDescent="0.3">
      <c r="D108" s="55" t="s">
        <v>241</v>
      </c>
      <c r="F108" s="55" t="s">
        <v>3</v>
      </c>
      <c r="G108" s="195" t="s">
        <v>242</v>
      </c>
      <c r="H108" s="195"/>
      <c r="I108" s="195"/>
      <c r="J108" s="195"/>
      <c r="K108" s="195"/>
      <c r="L108" s="195"/>
    </row>
    <row r="109" spans="2:12" ht="15" customHeight="1" x14ac:dyDescent="0.3">
      <c r="G109" s="195"/>
      <c r="H109" s="195"/>
      <c r="I109" s="195"/>
      <c r="J109" s="195"/>
      <c r="K109" s="195"/>
      <c r="L109" s="195"/>
    </row>
    <row r="110" spans="2:12" ht="15" customHeight="1" x14ac:dyDescent="0.3">
      <c r="C110" s="55" t="s">
        <v>26</v>
      </c>
      <c r="D110" s="58" t="s">
        <v>243</v>
      </c>
      <c r="G110" s="195"/>
      <c r="H110" s="195"/>
      <c r="I110" s="195"/>
      <c r="J110" s="195"/>
      <c r="K110" s="195"/>
      <c r="L110" s="195"/>
    </row>
    <row r="111" spans="2:12" ht="15" customHeight="1" x14ac:dyDescent="0.3">
      <c r="D111" s="55" t="s">
        <v>244</v>
      </c>
      <c r="E111" s="96"/>
      <c r="F111" s="96" t="s">
        <v>3</v>
      </c>
      <c r="G111" s="195" t="s">
        <v>245</v>
      </c>
      <c r="H111" s="195"/>
      <c r="I111" s="195"/>
      <c r="J111" s="195"/>
      <c r="K111" s="195"/>
      <c r="L111" s="195"/>
    </row>
    <row r="112" spans="2:12" ht="15" customHeight="1" x14ac:dyDescent="0.3">
      <c r="D112" s="55" t="s">
        <v>246</v>
      </c>
      <c r="E112" s="96"/>
      <c r="F112" s="96" t="s">
        <v>3</v>
      </c>
      <c r="G112" s="195" t="s">
        <v>247</v>
      </c>
      <c r="H112" s="195"/>
      <c r="I112" s="195"/>
      <c r="J112" s="195"/>
      <c r="K112" s="195"/>
      <c r="L112" s="195"/>
    </row>
    <row r="113" spans="2:13" ht="15" customHeight="1" x14ac:dyDescent="0.3">
      <c r="D113" s="55" t="s">
        <v>248</v>
      </c>
      <c r="E113" s="96"/>
      <c r="F113" s="96" t="s">
        <v>3</v>
      </c>
      <c r="G113" s="195" t="s">
        <v>249</v>
      </c>
      <c r="H113" s="195"/>
      <c r="I113" s="195"/>
      <c r="J113" s="195"/>
      <c r="K113" s="195"/>
      <c r="L113" s="195"/>
    </row>
    <row r="114" spans="2:13" ht="15" customHeight="1" x14ac:dyDescent="0.3">
      <c r="E114" s="96"/>
      <c r="F114" s="96"/>
    </row>
    <row r="115" spans="2:13" ht="31.5" customHeight="1" x14ac:dyDescent="0.3">
      <c r="B115" s="109" t="s">
        <v>113</v>
      </c>
      <c r="C115" s="196" t="s">
        <v>250</v>
      </c>
      <c r="D115" s="196"/>
      <c r="E115" s="116"/>
      <c r="F115" s="115" t="s">
        <v>3</v>
      </c>
      <c r="G115" s="197"/>
      <c r="H115" s="197"/>
      <c r="I115" s="197"/>
      <c r="J115" s="197"/>
      <c r="K115" s="197"/>
      <c r="L115" s="197"/>
    </row>
    <row r="116" spans="2:13" ht="15" customHeight="1" x14ac:dyDescent="0.3"/>
    <row r="117" spans="2:13" ht="15" customHeight="1" x14ac:dyDescent="0.3">
      <c r="B117" s="109" t="s">
        <v>115</v>
      </c>
      <c r="C117" s="110" t="s">
        <v>252</v>
      </c>
      <c r="D117" s="115"/>
      <c r="F117" s="55" t="s">
        <v>3</v>
      </c>
      <c r="G117" s="96">
        <v>9</v>
      </c>
    </row>
    <row r="118" spans="2:13" ht="15" customHeight="1" x14ac:dyDescent="0.3"/>
    <row r="119" spans="2:13" ht="15" customHeight="1" x14ac:dyDescent="0.3">
      <c r="B119" s="109"/>
      <c r="C119" s="110"/>
      <c r="D119" s="115"/>
      <c r="G119" s="96"/>
    </row>
    <row r="120" spans="2:13" ht="15" customHeight="1" x14ac:dyDescent="0.3"/>
    <row r="121" spans="2:13" ht="15" customHeight="1" x14ac:dyDescent="0.3"/>
    <row r="122" spans="2:13" ht="15" customHeight="1" x14ac:dyDescent="0.3"/>
    <row r="123" spans="2:13" ht="15" customHeight="1" x14ac:dyDescent="0.3"/>
    <row r="124" spans="2:13" ht="15" customHeight="1" x14ac:dyDescent="0.3"/>
    <row r="125" spans="2:13" ht="15" customHeight="1" x14ac:dyDescent="0.3"/>
    <row r="126" spans="2:13" ht="15" customHeight="1" x14ac:dyDescent="0.3"/>
    <row r="127" spans="2:13" ht="15" customHeight="1" x14ac:dyDescent="0.3"/>
    <row r="128" spans="2:13" ht="79.900000000000006" customHeight="1" x14ac:dyDescent="0.3">
      <c r="M128" s="95"/>
    </row>
  </sheetData>
  <mergeCells count="144">
    <mergeCell ref="G6:L6"/>
    <mergeCell ref="G7:L7"/>
    <mergeCell ref="G8:L8"/>
    <mergeCell ref="G9:L9"/>
    <mergeCell ref="C10:E10"/>
    <mergeCell ref="G10:L10"/>
    <mergeCell ref="B1:L1"/>
    <mergeCell ref="C3:E3"/>
    <mergeCell ref="G3:L3"/>
    <mergeCell ref="C4:E4"/>
    <mergeCell ref="G4:L4"/>
    <mergeCell ref="C5:E5"/>
    <mergeCell ref="G5:L5"/>
    <mergeCell ref="C20:G20"/>
    <mergeCell ref="C21:G21"/>
    <mergeCell ref="C22:G22"/>
    <mergeCell ref="C23:G23"/>
    <mergeCell ref="C24:G24"/>
    <mergeCell ref="C25:G25"/>
    <mergeCell ref="C11:E11"/>
    <mergeCell ref="G13:L13"/>
    <mergeCell ref="C16:G16"/>
    <mergeCell ref="C17:G17"/>
    <mergeCell ref="C18:G18"/>
    <mergeCell ref="C19:G19"/>
    <mergeCell ref="C30:L30"/>
    <mergeCell ref="D32:L32"/>
    <mergeCell ref="D33:L33"/>
    <mergeCell ref="D34:L34"/>
    <mergeCell ref="C36:I36"/>
    <mergeCell ref="J36:L36"/>
    <mergeCell ref="C26:G26"/>
    <mergeCell ref="B27:G28"/>
    <mergeCell ref="H27:H28"/>
    <mergeCell ref="I27:I28"/>
    <mergeCell ref="J27:J28"/>
    <mergeCell ref="K27:K28"/>
    <mergeCell ref="C43:I43"/>
    <mergeCell ref="J43:L43"/>
    <mergeCell ref="C44:I44"/>
    <mergeCell ref="J44:L44"/>
    <mergeCell ref="C45:I45"/>
    <mergeCell ref="J45:L45"/>
    <mergeCell ref="C37:I37"/>
    <mergeCell ref="C38:I38"/>
    <mergeCell ref="C39:I39"/>
    <mergeCell ref="C40:I40"/>
    <mergeCell ref="C42:I42"/>
    <mergeCell ref="J42:L42"/>
    <mergeCell ref="D52:L52"/>
    <mergeCell ref="D55:L55"/>
    <mergeCell ref="D56:L56"/>
    <mergeCell ref="D57:L57"/>
    <mergeCell ref="C59:F59"/>
    <mergeCell ref="G59:I59"/>
    <mergeCell ref="J59:L59"/>
    <mergeCell ref="C46:I46"/>
    <mergeCell ref="J46:L46"/>
    <mergeCell ref="C47:I47"/>
    <mergeCell ref="J47:L47"/>
    <mergeCell ref="D50:L50"/>
    <mergeCell ref="D51:L51"/>
    <mergeCell ref="C62:F62"/>
    <mergeCell ref="G62:I62"/>
    <mergeCell ref="J62:L62"/>
    <mergeCell ref="C63:F63"/>
    <mergeCell ref="G63:I63"/>
    <mergeCell ref="J63:L63"/>
    <mergeCell ref="C60:F60"/>
    <mergeCell ref="G60:I60"/>
    <mergeCell ref="J60:L60"/>
    <mergeCell ref="C61:F61"/>
    <mergeCell ref="G61:I61"/>
    <mergeCell ref="J61:L61"/>
    <mergeCell ref="C66:F66"/>
    <mergeCell ref="G66:I66"/>
    <mergeCell ref="J66:L66"/>
    <mergeCell ref="C68:I68"/>
    <mergeCell ref="J68:L68"/>
    <mergeCell ref="C69:I69"/>
    <mergeCell ref="J69:L69"/>
    <mergeCell ref="C64:F64"/>
    <mergeCell ref="G64:I64"/>
    <mergeCell ref="J64:L64"/>
    <mergeCell ref="C65:F65"/>
    <mergeCell ref="G65:I65"/>
    <mergeCell ref="J65:L65"/>
    <mergeCell ref="C73:I73"/>
    <mergeCell ref="J73:L73"/>
    <mergeCell ref="C74:I74"/>
    <mergeCell ref="J74:L74"/>
    <mergeCell ref="C75:I75"/>
    <mergeCell ref="J75:L75"/>
    <mergeCell ref="C70:I70"/>
    <mergeCell ref="J70:L70"/>
    <mergeCell ref="C71:I71"/>
    <mergeCell ref="J71:L71"/>
    <mergeCell ref="C72:I72"/>
    <mergeCell ref="J72:L72"/>
    <mergeCell ref="C79:I79"/>
    <mergeCell ref="J79:L79"/>
    <mergeCell ref="C80:I80"/>
    <mergeCell ref="J80:L80"/>
    <mergeCell ref="C81:I81"/>
    <mergeCell ref="J81:L81"/>
    <mergeCell ref="C76:I76"/>
    <mergeCell ref="J76:L76"/>
    <mergeCell ref="C77:I77"/>
    <mergeCell ref="J77:L77"/>
    <mergeCell ref="C78:I78"/>
    <mergeCell ref="J78:L78"/>
    <mergeCell ref="G89:L89"/>
    <mergeCell ref="G90:L90"/>
    <mergeCell ref="G91:L91"/>
    <mergeCell ref="G92:L92"/>
    <mergeCell ref="G93:L93"/>
    <mergeCell ref="G94:L94"/>
    <mergeCell ref="C84:I84"/>
    <mergeCell ref="J84:L84"/>
    <mergeCell ref="C85:I85"/>
    <mergeCell ref="J85:L85"/>
    <mergeCell ref="C86:I86"/>
    <mergeCell ref="J86:L86"/>
    <mergeCell ref="G101:L101"/>
    <mergeCell ref="G102:L102"/>
    <mergeCell ref="G103:L103"/>
    <mergeCell ref="G104:L104"/>
    <mergeCell ref="G105:L105"/>
    <mergeCell ref="G106:L106"/>
    <mergeCell ref="G95:L95"/>
    <mergeCell ref="G96:L96"/>
    <mergeCell ref="G97:L97"/>
    <mergeCell ref="G98:L98"/>
    <mergeCell ref="G99:L99"/>
    <mergeCell ref="G100:L100"/>
    <mergeCell ref="G113:L113"/>
    <mergeCell ref="C115:D115"/>
    <mergeCell ref="G115:L115"/>
    <mergeCell ref="G107:L107"/>
    <mergeCell ref="G108:L108"/>
    <mergeCell ref="G109:L109"/>
    <mergeCell ref="G110:L110"/>
    <mergeCell ref="G111:L111"/>
    <mergeCell ref="G112:L112"/>
  </mergeCells>
  <pageMargins left="0.70866141732283472" right="0.70866141732283472"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M131"/>
  <sheetViews>
    <sheetView topLeftCell="B20" workbookViewId="0">
      <selection activeCell="N39" sqref="N39"/>
    </sheetView>
  </sheetViews>
  <sheetFormatPr defaultRowHeight="14" x14ac:dyDescent="0.3"/>
  <cols>
    <col min="1" max="1" width="0.7265625" style="55" customWidth="1"/>
    <col min="2" max="2" width="5.81640625" style="55" customWidth="1"/>
    <col min="3" max="3" width="3.1796875" style="55" customWidth="1"/>
    <col min="4" max="4" width="27.7265625" style="55" customWidth="1"/>
    <col min="5" max="5" width="2.54296875" style="55" customWidth="1"/>
    <col min="6" max="6" width="2" style="55" customWidth="1"/>
    <col min="7" max="7" width="9.81640625" style="55" customWidth="1"/>
    <col min="8" max="8" width="12" style="55" customWidth="1"/>
    <col min="9" max="9" width="13" style="55" customWidth="1"/>
    <col min="10" max="10" width="12.453125" style="55" customWidth="1"/>
    <col min="11" max="11" width="13.453125" style="55" customWidth="1"/>
    <col min="12" max="12" width="13.26953125" style="55" customWidth="1"/>
    <col min="13" max="256" width="9.1796875" style="55"/>
    <col min="257" max="257" width="0.7265625" style="55" customWidth="1"/>
    <col min="258" max="258" width="5.81640625" style="55" customWidth="1"/>
    <col min="259" max="259" width="3.1796875" style="55" customWidth="1"/>
    <col min="260" max="260" width="27.7265625" style="55" customWidth="1"/>
    <col min="261" max="261" width="2.54296875" style="55" customWidth="1"/>
    <col min="262" max="262" width="2" style="55" customWidth="1"/>
    <col min="263" max="263" width="9.81640625" style="55" customWidth="1"/>
    <col min="264" max="264" width="12" style="55" customWidth="1"/>
    <col min="265" max="265" width="13" style="55" customWidth="1"/>
    <col min="266" max="266" width="12.453125" style="55" customWidth="1"/>
    <col min="267" max="267" width="13.453125" style="55" customWidth="1"/>
    <col min="268" max="268" width="13.26953125" style="55" customWidth="1"/>
    <col min="269" max="512" width="9.1796875" style="55"/>
    <col min="513" max="513" width="0.7265625" style="55" customWidth="1"/>
    <col min="514" max="514" width="5.81640625" style="55" customWidth="1"/>
    <col min="515" max="515" width="3.1796875" style="55" customWidth="1"/>
    <col min="516" max="516" width="27.7265625" style="55" customWidth="1"/>
    <col min="517" max="517" width="2.54296875" style="55" customWidth="1"/>
    <col min="518" max="518" width="2" style="55" customWidth="1"/>
    <col min="519" max="519" width="9.81640625" style="55" customWidth="1"/>
    <col min="520" max="520" width="12" style="55" customWidth="1"/>
    <col min="521" max="521" width="13" style="55" customWidth="1"/>
    <col min="522" max="522" width="12.453125" style="55" customWidth="1"/>
    <col min="523" max="523" width="13.453125" style="55" customWidth="1"/>
    <col min="524" max="524" width="13.26953125" style="55" customWidth="1"/>
    <col min="525" max="768" width="9.1796875" style="55"/>
    <col min="769" max="769" width="0.7265625" style="55" customWidth="1"/>
    <col min="770" max="770" width="5.81640625" style="55" customWidth="1"/>
    <col min="771" max="771" width="3.1796875" style="55" customWidth="1"/>
    <col min="772" max="772" width="27.7265625" style="55" customWidth="1"/>
    <col min="773" max="773" width="2.54296875" style="55" customWidth="1"/>
    <col min="774" max="774" width="2" style="55" customWidth="1"/>
    <col min="775" max="775" width="9.81640625" style="55" customWidth="1"/>
    <col min="776" max="776" width="12" style="55" customWidth="1"/>
    <col min="777" max="777" width="13" style="55" customWidth="1"/>
    <col min="778" max="778" width="12.453125" style="55" customWidth="1"/>
    <col min="779" max="779" width="13.453125" style="55" customWidth="1"/>
    <col min="780" max="780" width="13.26953125" style="55" customWidth="1"/>
    <col min="781" max="1024" width="9.1796875" style="55"/>
    <col min="1025" max="1025" width="0.7265625" style="55" customWidth="1"/>
    <col min="1026" max="1026" width="5.81640625" style="55" customWidth="1"/>
    <col min="1027" max="1027" width="3.1796875" style="55" customWidth="1"/>
    <col min="1028" max="1028" width="27.7265625" style="55" customWidth="1"/>
    <col min="1029" max="1029" width="2.54296875" style="55" customWidth="1"/>
    <col min="1030" max="1030" width="2" style="55" customWidth="1"/>
    <col min="1031" max="1031" width="9.81640625" style="55" customWidth="1"/>
    <col min="1032" max="1032" width="12" style="55" customWidth="1"/>
    <col min="1033" max="1033" width="13" style="55" customWidth="1"/>
    <col min="1034" max="1034" width="12.453125" style="55" customWidth="1"/>
    <col min="1035" max="1035" width="13.453125" style="55" customWidth="1"/>
    <col min="1036" max="1036" width="13.26953125" style="55" customWidth="1"/>
    <col min="1037" max="1280" width="9.1796875" style="55"/>
    <col min="1281" max="1281" width="0.7265625" style="55" customWidth="1"/>
    <col min="1282" max="1282" width="5.81640625" style="55" customWidth="1"/>
    <col min="1283" max="1283" width="3.1796875" style="55" customWidth="1"/>
    <col min="1284" max="1284" width="27.7265625" style="55" customWidth="1"/>
    <col min="1285" max="1285" width="2.54296875" style="55" customWidth="1"/>
    <col min="1286" max="1286" width="2" style="55" customWidth="1"/>
    <col min="1287" max="1287" width="9.81640625" style="55" customWidth="1"/>
    <col min="1288" max="1288" width="12" style="55" customWidth="1"/>
    <col min="1289" max="1289" width="13" style="55" customWidth="1"/>
    <col min="1290" max="1290" width="12.453125" style="55" customWidth="1"/>
    <col min="1291" max="1291" width="13.453125" style="55" customWidth="1"/>
    <col min="1292" max="1292" width="13.26953125" style="55" customWidth="1"/>
    <col min="1293" max="1536" width="9.1796875" style="55"/>
    <col min="1537" max="1537" width="0.7265625" style="55" customWidth="1"/>
    <col min="1538" max="1538" width="5.81640625" style="55" customWidth="1"/>
    <col min="1539" max="1539" width="3.1796875" style="55" customWidth="1"/>
    <col min="1540" max="1540" width="27.7265625" style="55" customWidth="1"/>
    <col min="1541" max="1541" width="2.54296875" style="55" customWidth="1"/>
    <col min="1542" max="1542" width="2" style="55" customWidth="1"/>
    <col min="1543" max="1543" width="9.81640625" style="55" customWidth="1"/>
    <col min="1544" max="1544" width="12" style="55" customWidth="1"/>
    <col min="1545" max="1545" width="13" style="55" customWidth="1"/>
    <col min="1546" max="1546" width="12.453125" style="55" customWidth="1"/>
    <col min="1547" max="1547" width="13.453125" style="55" customWidth="1"/>
    <col min="1548" max="1548" width="13.26953125" style="55" customWidth="1"/>
    <col min="1549" max="1792" width="9.1796875" style="55"/>
    <col min="1793" max="1793" width="0.7265625" style="55" customWidth="1"/>
    <col min="1794" max="1794" width="5.81640625" style="55" customWidth="1"/>
    <col min="1795" max="1795" width="3.1796875" style="55" customWidth="1"/>
    <col min="1796" max="1796" width="27.7265625" style="55" customWidth="1"/>
    <col min="1797" max="1797" width="2.54296875" style="55" customWidth="1"/>
    <col min="1798" max="1798" width="2" style="55" customWidth="1"/>
    <col min="1799" max="1799" width="9.81640625" style="55" customWidth="1"/>
    <col min="1800" max="1800" width="12" style="55" customWidth="1"/>
    <col min="1801" max="1801" width="13" style="55" customWidth="1"/>
    <col min="1802" max="1802" width="12.453125" style="55" customWidth="1"/>
    <col min="1803" max="1803" width="13.453125" style="55" customWidth="1"/>
    <col min="1804" max="1804" width="13.26953125" style="55" customWidth="1"/>
    <col min="1805" max="2048" width="9.1796875" style="55"/>
    <col min="2049" max="2049" width="0.7265625" style="55" customWidth="1"/>
    <col min="2050" max="2050" width="5.81640625" style="55" customWidth="1"/>
    <col min="2051" max="2051" width="3.1796875" style="55" customWidth="1"/>
    <col min="2052" max="2052" width="27.7265625" style="55" customWidth="1"/>
    <col min="2053" max="2053" width="2.54296875" style="55" customWidth="1"/>
    <col min="2054" max="2054" width="2" style="55" customWidth="1"/>
    <col min="2055" max="2055" width="9.81640625" style="55" customWidth="1"/>
    <col min="2056" max="2056" width="12" style="55" customWidth="1"/>
    <col min="2057" max="2057" width="13" style="55" customWidth="1"/>
    <col min="2058" max="2058" width="12.453125" style="55" customWidth="1"/>
    <col min="2059" max="2059" width="13.453125" style="55" customWidth="1"/>
    <col min="2060" max="2060" width="13.26953125" style="55" customWidth="1"/>
    <col min="2061" max="2304" width="9.1796875" style="55"/>
    <col min="2305" max="2305" width="0.7265625" style="55" customWidth="1"/>
    <col min="2306" max="2306" width="5.81640625" style="55" customWidth="1"/>
    <col min="2307" max="2307" width="3.1796875" style="55" customWidth="1"/>
    <col min="2308" max="2308" width="27.7265625" style="55" customWidth="1"/>
    <col min="2309" max="2309" width="2.54296875" style="55" customWidth="1"/>
    <col min="2310" max="2310" width="2" style="55" customWidth="1"/>
    <col min="2311" max="2311" width="9.81640625" style="55" customWidth="1"/>
    <col min="2312" max="2312" width="12" style="55" customWidth="1"/>
    <col min="2313" max="2313" width="13" style="55" customWidth="1"/>
    <col min="2314" max="2314" width="12.453125" style="55" customWidth="1"/>
    <col min="2315" max="2315" width="13.453125" style="55" customWidth="1"/>
    <col min="2316" max="2316" width="13.26953125" style="55" customWidth="1"/>
    <col min="2317" max="2560" width="9.1796875" style="55"/>
    <col min="2561" max="2561" width="0.7265625" style="55" customWidth="1"/>
    <col min="2562" max="2562" width="5.81640625" style="55" customWidth="1"/>
    <col min="2563" max="2563" width="3.1796875" style="55" customWidth="1"/>
    <col min="2564" max="2564" width="27.7265625" style="55" customWidth="1"/>
    <col min="2565" max="2565" width="2.54296875" style="55" customWidth="1"/>
    <col min="2566" max="2566" width="2" style="55" customWidth="1"/>
    <col min="2567" max="2567" width="9.81640625" style="55" customWidth="1"/>
    <col min="2568" max="2568" width="12" style="55" customWidth="1"/>
    <col min="2569" max="2569" width="13" style="55" customWidth="1"/>
    <col min="2570" max="2570" width="12.453125" style="55" customWidth="1"/>
    <col min="2571" max="2571" width="13.453125" style="55" customWidth="1"/>
    <col min="2572" max="2572" width="13.26953125" style="55" customWidth="1"/>
    <col min="2573" max="2816" width="9.1796875" style="55"/>
    <col min="2817" max="2817" width="0.7265625" style="55" customWidth="1"/>
    <col min="2818" max="2818" width="5.81640625" style="55" customWidth="1"/>
    <col min="2819" max="2819" width="3.1796875" style="55" customWidth="1"/>
    <col min="2820" max="2820" width="27.7265625" style="55" customWidth="1"/>
    <col min="2821" max="2821" width="2.54296875" style="55" customWidth="1"/>
    <col min="2822" max="2822" width="2" style="55" customWidth="1"/>
    <col min="2823" max="2823" width="9.81640625" style="55" customWidth="1"/>
    <col min="2824" max="2824" width="12" style="55" customWidth="1"/>
    <col min="2825" max="2825" width="13" style="55" customWidth="1"/>
    <col min="2826" max="2826" width="12.453125" style="55" customWidth="1"/>
    <col min="2827" max="2827" width="13.453125" style="55" customWidth="1"/>
    <col min="2828" max="2828" width="13.26953125" style="55" customWidth="1"/>
    <col min="2829" max="3072" width="9.1796875" style="55"/>
    <col min="3073" max="3073" width="0.7265625" style="55" customWidth="1"/>
    <col min="3074" max="3074" width="5.81640625" style="55" customWidth="1"/>
    <col min="3075" max="3075" width="3.1796875" style="55" customWidth="1"/>
    <col min="3076" max="3076" width="27.7265625" style="55" customWidth="1"/>
    <col min="3077" max="3077" width="2.54296875" style="55" customWidth="1"/>
    <col min="3078" max="3078" width="2" style="55" customWidth="1"/>
    <col min="3079" max="3079" width="9.81640625" style="55" customWidth="1"/>
    <col min="3080" max="3080" width="12" style="55" customWidth="1"/>
    <col min="3081" max="3081" width="13" style="55" customWidth="1"/>
    <col min="3082" max="3082" width="12.453125" style="55" customWidth="1"/>
    <col min="3083" max="3083" width="13.453125" style="55" customWidth="1"/>
    <col min="3084" max="3084" width="13.26953125" style="55" customWidth="1"/>
    <col min="3085" max="3328" width="9.1796875" style="55"/>
    <col min="3329" max="3329" width="0.7265625" style="55" customWidth="1"/>
    <col min="3330" max="3330" width="5.81640625" style="55" customWidth="1"/>
    <col min="3331" max="3331" width="3.1796875" style="55" customWidth="1"/>
    <col min="3332" max="3332" width="27.7265625" style="55" customWidth="1"/>
    <col min="3333" max="3333" width="2.54296875" style="55" customWidth="1"/>
    <col min="3334" max="3334" width="2" style="55" customWidth="1"/>
    <col min="3335" max="3335" width="9.81640625" style="55" customWidth="1"/>
    <col min="3336" max="3336" width="12" style="55" customWidth="1"/>
    <col min="3337" max="3337" width="13" style="55" customWidth="1"/>
    <col min="3338" max="3338" width="12.453125" style="55" customWidth="1"/>
    <col min="3339" max="3339" width="13.453125" style="55" customWidth="1"/>
    <col min="3340" max="3340" width="13.26953125" style="55" customWidth="1"/>
    <col min="3341" max="3584" width="9.1796875" style="55"/>
    <col min="3585" max="3585" width="0.7265625" style="55" customWidth="1"/>
    <col min="3586" max="3586" width="5.81640625" style="55" customWidth="1"/>
    <col min="3587" max="3587" width="3.1796875" style="55" customWidth="1"/>
    <col min="3588" max="3588" width="27.7265625" style="55" customWidth="1"/>
    <col min="3589" max="3589" width="2.54296875" style="55" customWidth="1"/>
    <col min="3590" max="3590" width="2" style="55" customWidth="1"/>
    <col min="3591" max="3591" width="9.81640625" style="55" customWidth="1"/>
    <col min="3592" max="3592" width="12" style="55" customWidth="1"/>
    <col min="3593" max="3593" width="13" style="55" customWidth="1"/>
    <col min="3594" max="3594" width="12.453125" style="55" customWidth="1"/>
    <col min="3595" max="3595" width="13.453125" style="55" customWidth="1"/>
    <col min="3596" max="3596" width="13.26953125" style="55" customWidth="1"/>
    <col min="3597" max="3840" width="9.1796875" style="55"/>
    <col min="3841" max="3841" width="0.7265625" style="55" customWidth="1"/>
    <col min="3842" max="3842" width="5.81640625" style="55" customWidth="1"/>
    <col min="3843" max="3843" width="3.1796875" style="55" customWidth="1"/>
    <col min="3844" max="3844" width="27.7265625" style="55" customWidth="1"/>
    <col min="3845" max="3845" width="2.54296875" style="55" customWidth="1"/>
    <col min="3846" max="3846" width="2" style="55" customWidth="1"/>
    <col min="3847" max="3847" width="9.81640625" style="55" customWidth="1"/>
    <col min="3848" max="3848" width="12" style="55" customWidth="1"/>
    <col min="3849" max="3849" width="13" style="55" customWidth="1"/>
    <col min="3850" max="3850" width="12.453125" style="55" customWidth="1"/>
    <col min="3851" max="3851" width="13.453125" style="55" customWidth="1"/>
    <col min="3852" max="3852" width="13.26953125" style="55" customWidth="1"/>
    <col min="3853" max="4096" width="9.1796875" style="55"/>
    <col min="4097" max="4097" width="0.7265625" style="55" customWidth="1"/>
    <col min="4098" max="4098" width="5.81640625" style="55" customWidth="1"/>
    <col min="4099" max="4099" width="3.1796875" style="55" customWidth="1"/>
    <col min="4100" max="4100" width="27.7265625" style="55" customWidth="1"/>
    <col min="4101" max="4101" width="2.54296875" style="55" customWidth="1"/>
    <col min="4102" max="4102" width="2" style="55" customWidth="1"/>
    <col min="4103" max="4103" width="9.81640625" style="55" customWidth="1"/>
    <col min="4104" max="4104" width="12" style="55" customWidth="1"/>
    <col min="4105" max="4105" width="13" style="55" customWidth="1"/>
    <col min="4106" max="4106" width="12.453125" style="55" customWidth="1"/>
    <col min="4107" max="4107" width="13.453125" style="55" customWidth="1"/>
    <col min="4108" max="4108" width="13.26953125" style="55" customWidth="1"/>
    <col min="4109" max="4352" width="9.1796875" style="55"/>
    <col min="4353" max="4353" width="0.7265625" style="55" customWidth="1"/>
    <col min="4354" max="4354" width="5.81640625" style="55" customWidth="1"/>
    <col min="4355" max="4355" width="3.1796875" style="55" customWidth="1"/>
    <col min="4356" max="4356" width="27.7265625" style="55" customWidth="1"/>
    <col min="4357" max="4357" width="2.54296875" style="55" customWidth="1"/>
    <col min="4358" max="4358" width="2" style="55" customWidth="1"/>
    <col min="4359" max="4359" width="9.81640625" style="55" customWidth="1"/>
    <col min="4360" max="4360" width="12" style="55" customWidth="1"/>
    <col min="4361" max="4361" width="13" style="55" customWidth="1"/>
    <col min="4362" max="4362" width="12.453125" style="55" customWidth="1"/>
    <col min="4363" max="4363" width="13.453125" style="55" customWidth="1"/>
    <col min="4364" max="4364" width="13.26953125" style="55" customWidth="1"/>
    <col min="4365" max="4608" width="9.1796875" style="55"/>
    <col min="4609" max="4609" width="0.7265625" style="55" customWidth="1"/>
    <col min="4610" max="4610" width="5.81640625" style="55" customWidth="1"/>
    <col min="4611" max="4611" width="3.1796875" style="55" customWidth="1"/>
    <col min="4612" max="4612" width="27.7265625" style="55" customWidth="1"/>
    <col min="4613" max="4613" width="2.54296875" style="55" customWidth="1"/>
    <col min="4614" max="4614" width="2" style="55" customWidth="1"/>
    <col min="4615" max="4615" width="9.81640625" style="55" customWidth="1"/>
    <col min="4616" max="4616" width="12" style="55" customWidth="1"/>
    <col min="4617" max="4617" width="13" style="55" customWidth="1"/>
    <col min="4618" max="4618" width="12.453125" style="55" customWidth="1"/>
    <col min="4619" max="4619" width="13.453125" style="55" customWidth="1"/>
    <col min="4620" max="4620" width="13.26953125" style="55" customWidth="1"/>
    <col min="4621" max="4864" width="9.1796875" style="55"/>
    <col min="4865" max="4865" width="0.7265625" style="55" customWidth="1"/>
    <col min="4866" max="4866" width="5.81640625" style="55" customWidth="1"/>
    <col min="4867" max="4867" width="3.1796875" style="55" customWidth="1"/>
    <col min="4868" max="4868" width="27.7265625" style="55" customWidth="1"/>
    <col min="4869" max="4869" width="2.54296875" style="55" customWidth="1"/>
    <col min="4870" max="4870" width="2" style="55" customWidth="1"/>
    <col min="4871" max="4871" width="9.81640625" style="55" customWidth="1"/>
    <col min="4872" max="4872" width="12" style="55" customWidth="1"/>
    <col min="4873" max="4873" width="13" style="55" customWidth="1"/>
    <col min="4874" max="4874" width="12.453125" style="55" customWidth="1"/>
    <col min="4875" max="4875" width="13.453125" style="55" customWidth="1"/>
    <col min="4876" max="4876" width="13.26953125" style="55" customWidth="1"/>
    <col min="4877" max="5120" width="9.1796875" style="55"/>
    <col min="5121" max="5121" width="0.7265625" style="55" customWidth="1"/>
    <col min="5122" max="5122" width="5.81640625" style="55" customWidth="1"/>
    <col min="5123" max="5123" width="3.1796875" style="55" customWidth="1"/>
    <col min="5124" max="5124" width="27.7265625" style="55" customWidth="1"/>
    <col min="5125" max="5125" width="2.54296875" style="55" customWidth="1"/>
    <col min="5126" max="5126" width="2" style="55" customWidth="1"/>
    <col min="5127" max="5127" width="9.81640625" style="55" customWidth="1"/>
    <col min="5128" max="5128" width="12" style="55" customWidth="1"/>
    <col min="5129" max="5129" width="13" style="55" customWidth="1"/>
    <col min="5130" max="5130" width="12.453125" style="55" customWidth="1"/>
    <col min="5131" max="5131" width="13.453125" style="55" customWidth="1"/>
    <col min="5132" max="5132" width="13.26953125" style="55" customWidth="1"/>
    <col min="5133" max="5376" width="9.1796875" style="55"/>
    <col min="5377" max="5377" width="0.7265625" style="55" customWidth="1"/>
    <col min="5378" max="5378" width="5.81640625" style="55" customWidth="1"/>
    <col min="5379" max="5379" width="3.1796875" style="55" customWidth="1"/>
    <col min="5380" max="5380" width="27.7265625" style="55" customWidth="1"/>
    <col min="5381" max="5381" width="2.54296875" style="55" customWidth="1"/>
    <col min="5382" max="5382" width="2" style="55" customWidth="1"/>
    <col min="5383" max="5383" width="9.81640625" style="55" customWidth="1"/>
    <col min="5384" max="5384" width="12" style="55" customWidth="1"/>
    <col min="5385" max="5385" width="13" style="55" customWidth="1"/>
    <col min="5386" max="5386" width="12.453125" style="55" customWidth="1"/>
    <col min="5387" max="5387" width="13.453125" style="55" customWidth="1"/>
    <col min="5388" max="5388" width="13.26953125" style="55" customWidth="1"/>
    <col min="5389" max="5632" width="9.1796875" style="55"/>
    <col min="5633" max="5633" width="0.7265625" style="55" customWidth="1"/>
    <col min="5634" max="5634" width="5.81640625" style="55" customWidth="1"/>
    <col min="5635" max="5635" width="3.1796875" style="55" customWidth="1"/>
    <col min="5636" max="5636" width="27.7265625" style="55" customWidth="1"/>
    <col min="5637" max="5637" width="2.54296875" style="55" customWidth="1"/>
    <col min="5638" max="5638" width="2" style="55" customWidth="1"/>
    <col min="5639" max="5639" width="9.81640625" style="55" customWidth="1"/>
    <col min="5640" max="5640" width="12" style="55" customWidth="1"/>
    <col min="5641" max="5641" width="13" style="55" customWidth="1"/>
    <col min="5642" max="5642" width="12.453125" style="55" customWidth="1"/>
    <col min="5643" max="5643" width="13.453125" style="55" customWidth="1"/>
    <col min="5644" max="5644" width="13.26953125" style="55" customWidth="1"/>
    <col min="5645" max="5888" width="9.1796875" style="55"/>
    <col min="5889" max="5889" width="0.7265625" style="55" customWidth="1"/>
    <col min="5890" max="5890" width="5.81640625" style="55" customWidth="1"/>
    <col min="5891" max="5891" width="3.1796875" style="55" customWidth="1"/>
    <col min="5892" max="5892" width="27.7265625" style="55" customWidth="1"/>
    <col min="5893" max="5893" width="2.54296875" style="55" customWidth="1"/>
    <col min="5894" max="5894" width="2" style="55" customWidth="1"/>
    <col min="5895" max="5895" width="9.81640625" style="55" customWidth="1"/>
    <col min="5896" max="5896" width="12" style="55" customWidth="1"/>
    <col min="5897" max="5897" width="13" style="55" customWidth="1"/>
    <col min="5898" max="5898" width="12.453125" style="55" customWidth="1"/>
    <col min="5899" max="5899" width="13.453125" style="55" customWidth="1"/>
    <col min="5900" max="5900" width="13.26953125" style="55" customWidth="1"/>
    <col min="5901" max="6144" width="9.1796875" style="55"/>
    <col min="6145" max="6145" width="0.7265625" style="55" customWidth="1"/>
    <col min="6146" max="6146" width="5.81640625" style="55" customWidth="1"/>
    <col min="6147" max="6147" width="3.1796875" style="55" customWidth="1"/>
    <col min="6148" max="6148" width="27.7265625" style="55" customWidth="1"/>
    <col min="6149" max="6149" width="2.54296875" style="55" customWidth="1"/>
    <col min="6150" max="6150" width="2" style="55" customWidth="1"/>
    <col min="6151" max="6151" width="9.81640625" style="55" customWidth="1"/>
    <col min="6152" max="6152" width="12" style="55" customWidth="1"/>
    <col min="6153" max="6153" width="13" style="55" customWidth="1"/>
    <col min="6154" max="6154" width="12.453125" style="55" customWidth="1"/>
    <col min="6155" max="6155" width="13.453125" style="55" customWidth="1"/>
    <col min="6156" max="6156" width="13.26953125" style="55" customWidth="1"/>
    <col min="6157" max="6400" width="9.1796875" style="55"/>
    <col min="6401" max="6401" width="0.7265625" style="55" customWidth="1"/>
    <col min="6402" max="6402" width="5.81640625" style="55" customWidth="1"/>
    <col min="6403" max="6403" width="3.1796875" style="55" customWidth="1"/>
    <col min="6404" max="6404" width="27.7265625" style="55" customWidth="1"/>
    <col min="6405" max="6405" width="2.54296875" style="55" customWidth="1"/>
    <col min="6406" max="6406" width="2" style="55" customWidth="1"/>
    <col min="6407" max="6407" width="9.81640625" style="55" customWidth="1"/>
    <col min="6408" max="6408" width="12" style="55" customWidth="1"/>
    <col min="6409" max="6409" width="13" style="55" customWidth="1"/>
    <col min="6410" max="6410" width="12.453125" style="55" customWidth="1"/>
    <col min="6411" max="6411" width="13.453125" style="55" customWidth="1"/>
    <col min="6412" max="6412" width="13.26953125" style="55" customWidth="1"/>
    <col min="6413" max="6656" width="9.1796875" style="55"/>
    <col min="6657" max="6657" width="0.7265625" style="55" customWidth="1"/>
    <col min="6658" max="6658" width="5.81640625" style="55" customWidth="1"/>
    <col min="6659" max="6659" width="3.1796875" style="55" customWidth="1"/>
    <col min="6660" max="6660" width="27.7265625" style="55" customWidth="1"/>
    <col min="6661" max="6661" width="2.54296875" style="55" customWidth="1"/>
    <col min="6662" max="6662" width="2" style="55" customWidth="1"/>
    <col min="6663" max="6663" width="9.81640625" style="55" customWidth="1"/>
    <col min="6664" max="6664" width="12" style="55" customWidth="1"/>
    <col min="6665" max="6665" width="13" style="55" customWidth="1"/>
    <col min="6666" max="6666" width="12.453125" style="55" customWidth="1"/>
    <col min="6667" max="6667" width="13.453125" style="55" customWidth="1"/>
    <col min="6668" max="6668" width="13.26953125" style="55" customWidth="1"/>
    <col min="6669" max="6912" width="9.1796875" style="55"/>
    <col min="6913" max="6913" width="0.7265625" style="55" customWidth="1"/>
    <col min="6914" max="6914" width="5.81640625" style="55" customWidth="1"/>
    <col min="6915" max="6915" width="3.1796875" style="55" customWidth="1"/>
    <col min="6916" max="6916" width="27.7265625" style="55" customWidth="1"/>
    <col min="6917" max="6917" width="2.54296875" style="55" customWidth="1"/>
    <col min="6918" max="6918" width="2" style="55" customWidth="1"/>
    <col min="6919" max="6919" width="9.81640625" style="55" customWidth="1"/>
    <col min="6920" max="6920" width="12" style="55" customWidth="1"/>
    <col min="6921" max="6921" width="13" style="55" customWidth="1"/>
    <col min="6922" max="6922" width="12.453125" style="55" customWidth="1"/>
    <col min="6923" max="6923" width="13.453125" style="55" customWidth="1"/>
    <col min="6924" max="6924" width="13.26953125" style="55" customWidth="1"/>
    <col min="6925" max="7168" width="9.1796875" style="55"/>
    <col min="7169" max="7169" width="0.7265625" style="55" customWidth="1"/>
    <col min="7170" max="7170" width="5.81640625" style="55" customWidth="1"/>
    <col min="7171" max="7171" width="3.1796875" style="55" customWidth="1"/>
    <col min="7172" max="7172" width="27.7265625" style="55" customWidth="1"/>
    <col min="7173" max="7173" width="2.54296875" style="55" customWidth="1"/>
    <col min="7174" max="7174" width="2" style="55" customWidth="1"/>
    <col min="7175" max="7175" width="9.81640625" style="55" customWidth="1"/>
    <col min="7176" max="7176" width="12" style="55" customWidth="1"/>
    <col min="7177" max="7177" width="13" style="55" customWidth="1"/>
    <col min="7178" max="7178" width="12.453125" style="55" customWidth="1"/>
    <col min="7179" max="7179" width="13.453125" style="55" customWidth="1"/>
    <col min="7180" max="7180" width="13.26953125" style="55" customWidth="1"/>
    <col min="7181" max="7424" width="9.1796875" style="55"/>
    <col min="7425" max="7425" width="0.7265625" style="55" customWidth="1"/>
    <col min="7426" max="7426" width="5.81640625" style="55" customWidth="1"/>
    <col min="7427" max="7427" width="3.1796875" style="55" customWidth="1"/>
    <col min="7428" max="7428" width="27.7265625" style="55" customWidth="1"/>
    <col min="7429" max="7429" width="2.54296875" style="55" customWidth="1"/>
    <col min="7430" max="7430" width="2" style="55" customWidth="1"/>
    <col min="7431" max="7431" width="9.81640625" style="55" customWidth="1"/>
    <col min="7432" max="7432" width="12" style="55" customWidth="1"/>
    <col min="7433" max="7433" width="13" style="55" customWidth="1"/>
    <col min="7434" max="7434" width="12.453125" style="55" customWidth="1"/>
    <col min="7435" max="7435" width="13.453125" style="55" customWidth="1"/>
    <col min="7436" max="7436" width="13.26953125" style="55" customWidth="1"/>
    <col min="7437" max="7680" width="9.1796875" style="55"/>
    <col min="7681" max="7681" width="0.7265625" style="55" customWidth="1"/>
    <col min="7682" max="7682" width="5.81640625" style="55" customWidth="1"/>
    <col min="7683" max="7683" width="3.1796875" style="55" customWidth="1"/>
    <col min="7684" max="7684" width="27.7265625" style="55" customWidth="1"/>
    <col min="7685" max="7685" width="2.54296875" style="55" customWidth="1"/>
    <col min="7686" max="7686" width="2" style="55" customWidth="1"/>
    <col min="7687" max="7687" width="9.81640625" style="55" customWidth="1"/>
    <col min="7688" max="7688" width="12" style="55" customWidth="1"/>
    <col min="7689" max="7689" width="13" style="55" customWidth="1"/>
    <col min="7690" max="7690" width="12.453125" style="55" customWidth="1"/>
    <col min="7691" max="7691" width="13.453125" style="55" customWidth="1"/>
    <col min="7692" max="7692" width="13.26953125" style="55" customWidth="1"/>
    <col min="7693" max="7936" width="9.1796875" style="55"/>
    <col min="7937" max="7937" width="0.7265625" style="55" customWidth="1"/>
    <col min="7938" max="7938" width="5.81640625" style="55" customWidth="1"/>
    <col min="7939" max="7939" width="3.1796875" style="55" customWidth="1"/>
    <col min="7940" max="7940" width="27.7265625" style="55" customWidth="1"/>
    <col min="7941" max="7941" width="2.54296875" style="55" customWidth="1"/>
    <col min="7942" max="7942" width="2" style="55" customWidth="1"/>
    <col min="7943" max="7943" width="9.81640625" style="55" customWidth="1"/>
    <col min="7944" max="7944" width="12" style="55" customWidth="1"/>
    <col min="7945" max="7945" width="13" style="55" customWidth="1"/>
    <col min="7946" max="7946" width="12.453125" style="55" customWidth="1"/>
    <col min="7947" max="7947" width="13.453125" style="55" customWidth="1"/>
    <col min="7948" max="7948" width="13.26953125" style="55" customWidth="1"/>
    <col min="7949" max="8192" width="9.1796875" style="55"/>
    <col min="8193" max="8193" width="0.7265625" style="55" customWidth="1"/>
    <col min="8194" max="8194" width="5.81640625" style="55" customWidth="1"/>
    <col min="8195" max="8195" width="3.1796875" style="55" customWidth="1"/>
    <col min="8196" max="8196" width="27.7265625" style="55" customWidth="1"/>
    <col min="8197" max="8197" width="2.54296875" style="55" customWidth="1"/>
    <col min="8198" max="8198" width="2" style="55" customWidth="1"/>
    <col min="8199" max="8199" width="9.81640625" style="55" customWidth="1"/>
    <col min="8200" max="8200" width="12" style="55" customWidth="1"/>
    <col min="8201" max="8201" width="13" style="55" customWidth="1"/>
    <col min="8202" max="8202" width="12.453125" style="55" customWidth="1"/>
    <col min="8203" max="8203" width="13.453125" style="55" customWidth="1"/>
    <col min="8204" max="8204" width="13.26953125" style="55" customWidth="1"/>
    <col min="8205" max="8448" width="9.1796875" style="55"/>
    <col min="8449" max="8449" width="0.7265625" style="55" customWidth="1"/>
    <col min="8450" max="8450" width="5.81640625" style="55" customWidth="1"/>
    <col min="8451" max="8451" width="3.1796875" style="55" customWidth="1"/>
    <col min="8452" max="8452" width="27.7265625" style="55" customWidth="1"/>
    <col min="8453" max="8453" width="2.54296875" style="55" customWidth="1"/>
    <col min="8454" max="8454" width="2" style="55" customWidth="1"/>
    <col min="8455" max="8455" width="9.81640625" style="55" customWidth="1"/>
    <col min="8456" max="8456" width="12" style="55" customWidth="1"/>
    <col min="8457" max="8457" width="13" style="55" customWidth="1"/>
    <col min="8458" max="8458" width="12.453125" style="55" customWidth="1"/>
    <col min="8459" max="8459" width="13.453125" style="55" customWidth="1"/>
    <col min="8460" max="8460" width="13.26953125" style="55" customWidth="1"/>
    <col min="8461" max="8704" width="9.1796875" style="55"/>
    <col min="8705" max="8705" width="0.7265625" style="55" customWidth="1"/>
    <col min="8706" max="8706" width="5.81640625" style="55" customWidth="1"/>
    <col min="8707" max="8707" width="3.1796875" style="55" customWidth="1"/>
    <col min="8708" max="8708" width="27.7265625" style="55" customWidth="1"/>
    <col min="8709" max="8709" width="2.54296875" style="55" customWidth="1"/>
    <col min="8710" max="8710" width="2" style="55" customWidth="1"/>
    <col min="8711" max="8711" width="9.81640625" style="55" customWidth="1"/>
    <col min="8712" max="8712" width="12" style="55" customWidth="1"/>
    <col min="8713" max="8713" width="13" style="55" customWidth="1"/>
    <col min="8714" max="8714" width="12.453125" style="55" customWidth="1"/>
    <col min="8715" max="8715" width="13.453125" style="55" customWidth="1"/>
    <col min="8716" max="8716" width="13.26953125" style="55" customWidth="1"/>
    <col min="8717" max="8960" width="9.1796875" style="55"/>
    <col min="8961" max="8961" width="0.7265625" style="55" customWidth="1"/>
    <col min="8962" max="8962" width="5.81640625" style="55" customWidth="1"/>
    <col min="8963" max="8963" width="3.1796875" style="55" customWidth="1"/>
    <col min="8964" max="8964" width="27.7265625" style="55" customWidth="1"/>
    <col min="8965" max="8965" width="2.54296875" style="55" customWidth="1"/>
    <col min="8966" max="8966" width="2" style="55" customWidth="1"/>
    <col min="8967" max="8967" width="9.81640625" style="55" customWidth="1"/>
    <col min="8968" max="8968" width="12" style="55" customWidth="1"/>
    <col min="8969" max="8969" width="13" style="55" customWidth="1"/>
    <col min="8970" max="8970" width="12.453125" style="55" customWidth="1"/>
    <col min="8971" max="8971" width="13.453125" style="55" customWidth="1"/>
    <col min="8972" max="8972" width="13.26953125" style="55" customWidth="1"/>
    <col min="8973" max="9216" width="9.1796875" style="55"/>
    <col min="9217" max="9217" width="0.7265625" style="55" customWidth="1"/>
    <col min="9218" max="9218" width="5.81640625" style="55" customWidth="1"/>
    <col min="9219" max="9219" width="3.1796875" style="55" customWidth="1"/>
    <col min="9220" max="9220" width="27.7265625" style="55" customWidth="1"/>
    <col min="9221" max="9221" width="2.54296875" style="55" customWidth="1"/>
    <col min="9222" max="9222" width="2" style="55" customWidth="1"/>
    <col min="9223" max="9223" width="9.81640625" style="55" customWidth="1"/>
    <col min="9224" max="9224" width="12" style="55" customWidth="1"/>
    <col min="9225" max="9225" width="13" style="55" customWidth="1"/>
    <col min="9226" max="9226" width="12.453125" style="55" customWidth="1"/>
    <col min="9227" max="9227" width="13.453125" style="55" customWidth="1"/>
    <col min="9228" max="9228" width="13.26953125" style="55" customWidth="1"/>
    <col min="9229" max="9472" width="9.1796875" style="55"/>
    <col min="9473" max="9473" width="0.7265625" style="55" customWidth="1"/>
    <col min="9474" max="9474" width="5.81640625" style="55" customWidth="1"/>
    <col min="9475" max="9475" width="3.1796875" style="55" customWidth="1"/>
    <col min="9476" max="9476" width="27.7265625" style="55" customWidth="1"/>
    <col min="9477" max="9477" width="2.54296875" style="55" customWidth="1"/>
    <col min="9478" max="9478" width="2" style="55" customWidth="1"/>
    <col min="9479" max="9479" width="9.81640625" style="55" customWidth="1"/>
    <col min="9480" max="9480" width="12" style="55" customWidth="1"/>
    <col min="9481" max="9481" width="13" style="55" customWidth="1"/>
    <col min="9482" max="9482" width="12.453125" style="55" customWidth="1"/>
    <col min="9483" max="9483" width="13.453125" style="55" customWidth="1"/>
    <col min="9484" max="9484" width="13.26953125" style="55" customWidth="1"/>
    <col min="9485" max="9728" width="9.1796875" style="55"/>
    <col min="9729" max="9729" width="0.7265625" style="55" customWidth="1"/>
    <col min="9730" max="9730" width="5.81640625" style="55" customWidth="1"/>
    <col min="9731" max="9731" width="3.1796875" style="55" customWidth="1"/>
    <col min="9732" max="9732" width="27.7265625" style="55" customWidth="1"/>
    <col min="9733" max="9733" width="2.54296875" style="55" customWidth="1"/>
    <col min="9734" max="9734" width="2" style="55" customWidth="1"/>
    <col min="9735" max="9735" width="9.81640625" style="55" customWidth="1"/>
    <col min="9736" max="9736" width="12" style="55" customWidth="1"/>
    <col min="9737" max="9737" width="13" style="55" customWidth="1"/>
    <col min="9738" max="9738" width="12.453125" style="55" customWidth="1"/>
    <col min="9739" max="9739" width="13.453125" style="55" customWidth="1"/>
    <col min="9740" max="9740" width="13.26953125" style="55" customWidth="1"/>
    <col min="9741" max="9984" width="9.1796875" style="55"/>
    <col min="9985" max="9985" width="0.7265625" style="55" customWidth="1"/>
    <col min="9986" max="9986" width="5.81640625" style="55" customWidth="1"/>
    <col min="9987" max="9987" width="3.1796875" style="55" customWidth="1"/>
    <col min="9988" max="9988" width="27.7265625" style="55" customWidth="1"/>
    <col min="9989" max="9989" width="2.54296875" style="55" customWidth="1"/>
    <col min="9990" max="9990" width="2" style="55" customWidth="1"/>
    <col min="9991" max="9991" width="9.81640625" style="55" customWidth="1"/>
    <col min="9992" max="9992" width="12" style="55" customWidth="1"/>
    <col min="9993" max="9993" width="13" style="55" customWidth="1"/>
    <col min="9994" max="9994" width="12.453125" style="55" customWidth="1"/>
    <col min="9995" max="9995" width="13.453125" style="55" customWidth="1"/>
    <col min="9996" max="9996" width="13.26953125" style="55" customWidth="1"/>
    <col min="9997" max="10240" width="9.1796875" style="55"/>
    <col min="10241" max="10241" width="0.7265625" style="55" customWidth="1"/>
    <col min="10242" max="10242" width="5.81640625" style="55" customWidth="1"/>
    <col min="10243" max="10243" width="3.1796875" style="55" customWidth="1"/>
    <col min="10244" max="10244" width="27.7265625" style="55" customWidth="1"/>
    <col min="10245" max="10245" width="2.54296875" style="55" customWidth="1"/>
    <col min="10246" max="10246" width="2" style="55" customWidth="1"/>
    <col min="10247" max="10247" width="9.81640625" style="55" customWidth="1"/>
    <col min="10248" max="10248" width="12" style="55" customWidth="1"/>
    <col min="10249" max="10249" width="13" style="55" customWidth="1"/>
    <col min="10250" max="10250" width="12.453125" style="55" customWidth="1"/>
    <col min="10251" max="10251" width="13.453125" style="55" customWidth="1"/>
    <col min="10252" max="10252" width="13.26953125" style="55" customWidth="1"/>
    <col min="10253" max="10496" width="9.1796875" style="55"/>
    <col min="10497" max="10497" width="0.7265625" style="55" customWidth="1"/>
    <col min="10498" max="10498" width="5.81640625" style="55" customWidth="1"/>
    <col min="10499" max="10499" width="3.1796875" style="55" customWidth="1"/>
    <col min="10500" max="10500" width="27.7265625" style="55" customWidth="1"/>
    <col min="10501" max="10501" width="2.54296875" style="55" customWidth="1"/>
    <col min="10502" max="10502" width="2" style="55" customWidth="1"/>
    <col min="10503" max="10503" width="9.81640625" style="55" customWidth="1"/>
    <col min="10504" max="10504" width="12" style="55" customWidth="1"/>
    <col min="10505" max="10505" width="13" style="55" customWidth="1"/>
    <col min="10506" max="10506" width="12.453125" style="55" customWidth="1"/>
    <col min="10507" max="10507" width="13.453125" style="55" customWidth="1"/>
    <col min="10508" max="10508" width="13.26953125" style="55" customWidth="1"/>
    <col min="10509" max="10752" width="9.1796875" style="55"/>
    <col min="10753" max="10753" width="0.7265625" style="55" customWidth="1"/>
    <col min="10754" max="10754" width="5.81640625" style="55" customWidth="1"/>
    <col min="10755" max="10755" width="3.1796875" style="55" customWidth="1"/>
    <col min="10756" max="10756" width="27.7265625" style="55" customWidth="1"/>
    <col min="10757" max="10757" width="2.54296875" style="55" customWidth="1"/>
    <col min="10758" max="10758" width="2" style="55" customWidth="1"/>
    <col min="10759" max="10759" width="9.81640625" style="55" customWidth="1"/>
    <col min="10760" max="10760" width="12" style="55" customWidth="1"/>
    <col min="10761" max="10761" width="13" style="55" customWidth="1"/>
    <col min="10762" max="10762" width="12.453125" style="55" customWidth="1"/>
    <col min="10763" max="10763" width="13.453125" style="55" customWidth="1"/>
    <col min="10764" max="10764" width="13.26953125" style="55" customWidth="1"/>
    <col min="10765" max="11008" width="9.1796875" style="55"/>
    <col min="11009" max="11009" width="0.7265625" style="55" customWidth="1"/>
    <col min="11010" max="11010" width="5.81640625" style="55" customWidth="1"/>
    <col min="11011" max="11011" width="3.1796875" style="55" customWidth="1"/>
    <col min="11012" max="11012" width="27.7265625" style="55" customWidth="1"/>
    <col min="11013" max="11013" width="2.54296875" style="55" customWidth="1"/>
    <col min="11014" max="11014" width="2" style="55" customWidth="1"/>
    <col min="11015" max="11015" width="9.81640625" style="55" customWidth="1"/>
    <col min="11016" max="11016" width="12" style="55" customWidth="1"/>
    <col min="11017" max="11017" width="13" style="55" customWidth="1"/>
    <col min="11018" max="11018" width="12.453125" style="55" customWidth="1"/>
    <col min="11019" max="11019" width="13.453125" style="55" customWidth="1"/>
    <col min="11020" max="11020" width="13.26953125" style="55" customWidth="1"/>
    <col min="11021" max="11264" width="9.1796875" style="55"/>
    <col min="11265" max="11265" width="0.7265625" style="55" customWidth="1"/>
    <col min="11266" max="11266" width="5.81640625" style="55" customWidth="1"/>
    <col min="11267" max="11267" width="3.1796875" style="55" customWidth="1"/>
    <col min="11268" max="11268" width="27.7265625" style="55" customWidth="1"/>
    <col min="11269" max="11269" width="2.54296875" style="55" customWidth="1"/>
    <col min="11270" max="11270" width="2" style="55" customWidth="1"/>
    <col min="11271" max="11271" width="9.81640625" style="55" customWidth="1"/>
    <col min="11272" max="11272" width="12" style="55" customWidth="1"/>
    <col min="11273" max="11273" width="13" style="55" customWidth="1"/>
    <col min="11274" max="11274" width="12.453125" style="55" customWidth="1"/>
    <col min="11275" max="11275" width="13.453125" style="55" customWidth="1"/>
    <col min="11276" max="11276" width="13.26953125" style="55" customWidth="1"/>
    <col min="11277" max="11520" width="9.1796875" style="55"/>
    <col min="11521" max="11521" width="0.7265625" style="55" customWidth="1"/>
    <col min="11522" max="11522" width="5.81640625" style="55" customWidth="1"/>
    <col min="11523" max="11523" width="3.1796875" style="55" customWidth="1"/>
    <col min="11524" max="11524" width="27.7265625" style="55" customWidth="1"/>
    <col min="11525" max="11525" width="2.54296875" style="55" customWidth="1"/>
    <col min="11526" max="11526" width="2" style="55" customWidth="1"/>
    <col min="11527" max="11527" width="9.81640625" style="55" customWidth="1"/>
    <col min="11528" max="11528" width="12" style="55" customWidth="1"/>
    <col min="11529" max="11529" width="13" style="55" customWidth="1"/>
    <col min="11530" max="11530" width="12.453125" style="55" customWidth="1"/>
    <col min="11531" max="11531" width="13.453125" style="55" customWidth="1"/>
    <col min="11532" max="11532" width="13.26953125" style="55" customWidth="1"/>
    <col min="11533" max="11776" width="9.1796875" style="55"/>
    <col min="11777" max="11777" width="0.7265625" style="55" customWidth="1"/>
    <col min="11778" max="11778" width="5.81640625" style="55" customWidth="1"/>
    <col min="11779" max="11779" width="3.1796875" style="55" customWidth="1"/>
    <col min="11780" max="11780" width="27.7265625" style="55" customWidth="1"/>
    <col min="11781" max="11781" width="2.54296875" style="55" customWidth="1"/>
    <col min="11782" max="11782" width="2" style="55" customWidth="1"/>
    <col min="11783" max="11783" width="9.81640625" style="55" customWidth="1"/>
    <col min="11784" max="11784" width="12" style="55" customWidth="1"/>
    <col min="11785" max="11785" width="13" style="55" customWidth="1"/>
    <col min="11786" max="11786" width="12.453125" style="55" customWidth="1"/>
    <col min="11787" max="11787" width="13.453125" style="55" customWidth="1"/>
    <col min="11788" max="11788" width="13.26953125" style="55" customWidth="1"/>
    <col min="11789" max="12032" width="9.1796875" style="55"/>
    <col min="12033" max="12033" width="0.7265625" style="55" customWidth="1"/>
    <col min="12034" max="12034" width="5.81640625" style="55" customWidth="1"/>
    <col min="12035" max="12035" width="3.1796875" style="55" customWidth="1"/>
    <col min="12036" max="12036" width="27.7265625" style="55" customWidth="1"/>
    <col min="12037" max="12037" width="2.54296875" style="55" customWidth="1"/>
    <col min="12038" max="12038" width="2" style="55" customWidth="1"/>
    <col min="12039" max="12039" width="9.81640625" style="55" customWidth="1"/>
    <col min="12040" max="12040" width="12" style="55" customWidth="1"/>
    <col min="12041" max="12041" width="13" style="55" customWidth="1"/>
    <col min="12042" max="12042" width="12.453125" style="55" customWidth="1"/>
    <col min="12043" max="12043" width="13.453125" style="55" customWidth="1"/>
    <col min="12044" max="12044" width="13.26953125" style="55" customWidth="1"/>
    <col min="12045" max="12288" width="9.1796875" style="55"/>
    <col min="12289" max="12289" width="0.7265625" style="55" customWidth="1"/>
    <col min="12290" max="12290" width="5.81640625" style="55" customWidth="1"/>
    <col min="12291" max="12291" width="3.1796875" style="55" customWidth="1"/>
    <col min="12292" max="12292" width="27.7265625" style="55" customWidth="1"/>
    <col min="12293" max="12293" width="2.54296875" style="55" customWidth="1"/>
    <col min="12294" max="12294" width="2" style="55" customWidth="1"/>
    <col min="12295" max="12295" width="9.81640625" style="55" customWidth="1"/>
    <col min="12296" max="12296" width="12" style="55" customWidth="1"/>
    <col min="12297" max="12297" width="13" style="55" customWidth="1"/>
    <col min="12298" max="12298" width="12.453125" style="55" customWidth="1"/>
    <col min="12299" max="12299" width="13.453125" style="55" customWidth="1"/>
    <col min="12300" max="12300" width="13.26953125" style="55" customWidth="1"/>
    <col min="12301" max="12544" width="9.1796875" style="55"/>
    <col min="12545" max="12545" width="0.7265625" style="55" customWidth="1"/>
    <col min="12546" max="12546" width="5.81640625" style="55" customWidth="1"/>
    <col min="12547" max="12547" width="3.1796875" style="55" customWidth="1"/>
    <col min="12548" max="12548" width="27.7265625" style="55" customWidth="1"/>
    <col min="12549" max="12549" width="2.54296875" style="55" customWidth="1"/>
    <col min="12550" max="12550" width="2" style="55" customWidth="1"/>
    <col min="12551" max="12551" width="9.81640625" style="55" customWidth="1"/>
    <col min="12552" max="12552" width="12" style="55" customWidth="1"/>
    <col min="12553" max="12553" width="13" style="55" customWidth="1"/>
    <col min="12554" max="12554" width="12.453125" style="55" customWidth="1"/>
    <col min="12555" max="12555" width="13.453125" style="55" customWidth="1"/>
    <col min="12556" max="12556" width="13.26953125" style="55" customWidth="1"/>
    <col min="12557" max="12800" width="9.1796875" style="55"/>
    <col min="12801" max="12801" width="0.7265625" style="55" customWidth="1"/>
    <col min="12802" max="12802" width="5.81640625" style="55" customWidth="1"/>
    <col min="12803" max="12803" width="3.1796875" style="55" customWidth="1"/>
    <col min="12804" max="12804" width="27.7265625" style="55" customWidth="1"/>
    <col min="12805" max="12805" width="2.54296875" style="55" customWidth="1"/>
    <col min="12806" max="12806" width="2" style="55" customWidth="1"/>
    <col min="12807" max="12807" width="9.81640625" style="55" customWidth="1"/>
    <col min="12808" max="12808" width="12" style="55" customWidth="1"/>
    <col min="12809" max="12809" width="13" style="55" customWidth="1"/>
    <col min="12810" max="12810" width="12.453125" style="55" customWidth="1"/>
    <col min="12811" max="12811" width="13.453125" style="55" customWidth="1"/>
    <col min="12812" max="12812" width="13.26953125" style="55" customWidth="1"/>
    <col min="12813" max="13056" width="9.1796875" style="55"/>
    <col min="13057" max="13057" width="0.7265625" style="55" customWidth="1"/>
    <col min="13058" max="13058" width="5.81640625" style="55" customWidth="1"/>
    <col min="13059" max="13059" width="3.1796875" style="55" customWidth="1"/>
    <col min="13060" max="13060" width="27.7265625" style="55" customWidth="1"/>
    <col min="13061" max="13061" width="2.54296875" style="55" customWidth="1"/>
    <col min="13062" max="13062" width="2" style="55" customWidth="1"/>
    <col min="13063" max="13063" width="9.81640625" style="55" customWidth="1"/>
    <col min="13064" max="13064" width="12" style="55" customWidth="1"/>
    <col min="13065" max="13065" width="13" style="55" customWidth="1"/>
    <col min="13066" max="13066" width="12.453125" style="55" customWidth="1"/>
    <col min="13067" max="13067" width="13.453125" style="55" customWidth="1"/>
    <col min="13068" max="13068" width="13.26953125" style="55" customWidth="1"/>
    <col min="13069" max="13312" width="9.1796875" style="55"/>
    <col min="13313" max="13313" width="0.7265625" style="55" customWidth="1"/>
    <col min="13314" max="13314" width="5.81640625" style="55" customWidth="1"/>
    <col min="13315" max="13315" width="3.1796875" style="55" customWidth="1"/>
    <col min="13316" max="13316" width="27.7265625" style="55" customWidth="1"/>
    <col min="13317" max="13317" width="2.54296875" style="55" customWidth="1"/>
    <col min="13318" max="13318" width="2" style="55" customWidth="1"/>
    <col min="13319" max="13319" width="9.81640625" style="55" customWidth="1"/>
    <col min="13320" max="13320" width="12" style="55" customWidth="1"/>
    <col min="13321" max="13321" width="13" style="55" customWidth="1"/>
    <col min="13322" max="13322" width="12.453125" style="55" customWidth="1"/>
    <col min="13323" max="13323" width="13.453125" style="55" customWidth="1"/>
    <col min="13324" max="13324" width="13.26953125" style="55" customWidth="1"/>
    <col min="13325" max="13568" width="9.1796875" style="55"/>
    <col min="13569" max="13569" width="0.7265625" style="55" customWidth="1"/>
    <col min="13570" max="13570" width="5.81640625" style="55" customWidth="1"/>
    <col min="13571" max="13571" width="3.1796875" style="55" customWidth="1"/>
    <col min="13572" max="13572" width="27.7265625" style="55" customWidth="1"/>
    <col min="13573" max="13573" width="2.54296875" style="55" customWidth="1"/>
    <col min="13574" max="13574" width="2" style="55" customWidth="1"/>
    <col min="13575" max="13575" width="9.81640625" style="55" customWidth="1"/>
    <col min="13576" max="13576" width="12" style="55" customWidth="1"/>
    <col min="13577" max="13577" width="13" style="55" customWidth="1"/>
    <col min="13578" max="13578" width="12.453125" style="55" customWidth="1"/>
    <col min="13579" max="13579" width="13.453125" style="55" customWidth="1"/>
    <col min="13580" max="13580" width="13.26953125" style="55" customWidth="1"/>
    <col min="13581" max="13824" width="9.1796875" style="55"/>
    <col min="13825" max="13825" width="0.7265625" style="55" customWidth="1"/>
    <col min="13826" max="13826" width="5.81640625" style="55" customWidth="1"/>
    <col min="13827" max="13827" width="3.1796875" style="55" customWidth="1"/>
    <col min="13828" max="13828" width="27.7265625" style="55" customWidth="1"/>
    <col min="13829" max="13829" width="2.54296875" style="55" customWidth="1"/>
    <col min="13830" max="13830" width="2" style="55" customWidth="1"/>
    <col min="13831" max="13831" width="9.81640625" style="55" customWidth="1"/>
    <col min="13832" max="13832" width="12" style="55" customWidth="1"/>
    <col min="13833" max="13833" width="13" style="55" customWidth="1"/>
    <col min="13834" max="13834" width="12.453125" style="55" customWidth="1"/>
    <col min="13835" max="13835" width="13.453125" style="55" customWidth="1"/>
    <col min="13836" max="13836" width="13.26953125" style="55" customWidth="1"/>
    <col min="13837" max="14080" width="9.1796875" style="55"/>
    <col min="14081" max="14081" width="0.7265625" style="55" customWidth="1"/>
    <col min="14082" max="14082" width="5.81640625" style="55" customWidth="1"/>
    <col min="14083" max="14083" width="3.1796875" style="55" customWidth="1"/>
    <col min="14084" max="14084" width="27.7265625" style="55" customWidth="1"/>
    <col min="14085" max="14085" width="2.54296875" style="55" customWidth="1"/>
    <col min="14086" max="14086" width="2" style="55" customWidth="1"/>
    <col min="14087" max="14087" width="9.81640625" style="55" customWidth="1"/>
    <col min="14088" max="14088" width="12" style="55" customWidth="1"/>
    <col min="14089" max="14089" width="13" style="55" customWidth="1"/>
    <col min="14090" max="14090" width="12.453125" style="55" customWidth="1"/>
    <col min="14091" max="14091" width="13.453125" style="55" customWidth="1"/>
    <col min="14092" max="14092" width="13.26953125" style="55" customWidth="1"/>
    <col min="14093" max="14336" width="9.1796875" style="55"/>
    <col min="14337" max="14337" width="0.7265625" style="55" customWidth="1"/>
    <col min="14338" max="14338" width="5.81640625" style="55" customWidth="1"/>
    <col min="14339" max="14339" width="3.1796875" style="55" customWidth="1"/>
    <col min="14340" max="14340" width="27.7265625" style="55" customWidth="1"/>
    <col min="14341" max="14341" width="2.54296875" style="55" customWidth="1"/>
    <col min="14342" max="14342" width="2" style="55" customWidth="1"/>
    <col min="14343" max="14343" width="9.81640625" style="55" customWidth="1"/>
    <col min="14344" max="14344" width="12" style="55" customWidth="1"/>
    <col min="14345" max="14345" width="13" style="55" customWidth="1"/>
    <col min="14346" max="14346" width="12.453125" style="55" customWidth="1"/>
    <col min="14347" max="14347" width="13.453125" style="55" customWidth="1"/>
    <col min="14348" max="14348" width="13.26953125" style="55" customWidth="1"/>
    <col min="14349" max="14592" width="9.1796875" style="55"/>
    <col min="14593" max="14593" width="0.7265625" style="55" customWidth="1"/>
    <col min="14594" max="14594" width="5.81640625" style="55" customWidth="1"/>
    <col min="14595" max="14595" width="3.1796875" style="55" customWidth="1"/>
    <col min="14596" max="14596" width="27.7265625" style="55" customWidth="1"/>
    <col min="14597" max="14597" width="2.54296875" style="55" customWidth="1"/>
    <col min="14598" max="14598" width="2" style="55" customWidth="1"/>
    <col min="14599" max="14599" width="9.81640625" style="55" customWidth="1"/>
    <col min="14600" max="14600" width="12" style="55" customWidth="1"/>
    <col min="14601" max="14601" width="13" style="55" customWidth="1"/>
    <col min="14602" max="14602" width="12.453125" style="55" customWidth="1"/>
    <col min="14603" max="14603" width="13.453125" style="55" customWidth="1"/>
    <col min="14604" max="14604" width="13.26953125" style="55" customWidth="1"/>
    <col min="14605" max="14848" width="9.1796875" style="55"/>
    <col min="14849" max="14849" width="0.7265625" style="55" customWidth="1"/>
    <col min="14850" max="14850" width="5.81640625" style="55" customWidth="1"/>
    <col min="14851" max="14851" width="3.1796875" style="55" customWidth="1"/>
    <col min="14852" max="14852" width="27.7265625" style="55" customWidth="1"/>
    <col min="14853" max="14853" width="2.54296875" style="55" customWidth="1"/>
    <col min="14854" max="14854" width="2" style="55" customWidth="1"/>
    <col min="14855" max="14855" width="9.81640625" style="55" customWidth="1"/>
    <col min="14856" max="14856" width="12" style="55" customWidth="1"/>
    <col min="14857" max="14857" width="13" style="55" customWidth="1"/>
    <col min="14858" max="14858" width="12.453125" style="55" customWidth="1"/>
    <col min="14859" max="14859" width="13.453125" style="55" customWidth="1"/>
    <col min="14860" max="14860" width="13.26953125" style="55" customWidth="1"/>
    <col min="14861" max="15104" width="9.1796875" style="55"/>
    <col min="15105" max="15105" width="0.7265625" style="55" customWidth="1"/>
    <col min="15106" max="15106" width="5.81640625" style="55" customWidth="1"/>
    <col min="15107" max="15107" width="3.1796875" style="55" customWidth="1"/>
    <col min="15108" max="15108" width="27.7265625" style="55" customWidth="1"/>
    <col min="15109" max="15109" width="2.54296875" style="55" customWidth="1"/>
    <col min="15110" max="15110" width="2" style="55" customWidth="1"/>
    <col min="15111" max="15111" width="9.81640625" style="55" customWidth="1"/>
    <col min="15112" max="15112" width="12" style="55" customWidth="1"/>
    <col min="15113" max="15113" width="13" style="55" customWidth="1"/>
    <col min="15114" max="15114" width="12.453125" style="55" customWidth="1"/>
    <col min="15115" max="15115" width="13.453125" style="55" customWidth="1"/>
    <col min="15116" max="15116" width="13.26953125" style="55" customWidth="1"/>
    <col min="15117" max="15360" width="9.1796875" style="55"/>
    <col min="15361" max="15361" width="0.7265625" style="55" customWidth="1"/>
    <col min="15362" max="15362" width="5.81640625" style="55" customWidth="1"/>
    <col min="15363" max="15363" width="3.1796875" style="55" customWidth="1"/>
    <col min="15364" max="15364" width="27.7265625" style="55" customWidth="1"/>
    <col min="15365" max="15365" width="2.54296875" style="55" customWidth="1"/>
    <col min="15366" max="15366" width="2" style="55" customWidth="1"/>
    <col min="15367" max="15367" width="9.81640625" style="55" customWidth="1"/>
    <col min="15368" max="15368" width="12" style="55" customWidth="1"/>
    <col min="15369" max="15369" width="13" style="55" customWidth="1"/>
    <col min="15370" max="15370" width="12.453125" style="55" customWidth="1"/>
    <col min="15371" max="15371" width="13.453125" style="55" customWidth="1"/>
    <col min="15372" max="15372" width="13.26953125" style="55" customWidth="1"/>
    <col min="15373" max="15616" width="9.1796875" style="55"/>
    <col min="15617" max="15617" width="0.7265625" style="55" customWidth="1"/>
    <col min="15618" max="15618" width="5.81640625" style="55" customWidth="1"/>
    <col min="15619" max="15619" width="3.1796875" style="55" customWidth="1"/>
    <col min="15620" max="15620" width="27.7265625" style="55" customWidth="1"/>
    <col min="15621" max="15621" width="2.54296875" style="55" customWidth="1"/>
    <col min="15622" max="15622" width="2" style="55" customWidth="1"/>
    <col min="15623" max="15623" width="9.81640625" style="55" customWidth="1"/>
    <col min="15624" max="15624" width="12" style="55" customWidth="1"/>
    <col min="15625" max="15625" width="13" style="55" customWidth="1"/>
    <col min="15626" max="15626" width="12.453125" style="55" customWidth="1"/>
    <col min="15627" max="15627" width="13.453125" style="55" customWidth="1"/>
    <col min="15628" max="15628" width="13.26953125" style="55" customWidth="1"/>
    <col min="15629" max="15872" width="9.1796875" style="55"/>
    <col min="15873" max="15873" width="0.7265625" style="55" customWidth="1"/>
    <col min="15874" max="15874" width="5.81640625" style="55" customWidth="1"/>
    <col min="15875" max="15875" width="3.1796875" style="55" customWidth="1"/>
    <col min="15876" max="15876" width="27.7265625" style="55" customWidth="1"/>
    <col min="15877" max="15877" width="2.54296875" style="55" customWidth="1"/>
    <col min="15878" max="15878" width="2" style="55" customWidth="1"/>
    <col min="15879" max="15879" width="9.81640625" style="55" customWidth="1"/>
    <col min="15880" max="15880" width="12" style="55" customWidth="1"/>
    <col min="15881" max="15881" width="13" style="55" customWidth="1"/>
    <col min="15882" max="15882" width="12.453125" style="55" customWidth="1"/>
    <col min="15883" max="15883" width="13.453125" style="55" customWidth="1"/>
    <col min="15884" max="15884" width="13.26953125" style="55" customWidth="1"/>
    <col min="15885" max="16128" width="9.1796875" style="55"/>
    <col min="16129" max="16129" width="0.7265625" style="55" customWidth="1"/>
    <col min="16130" max="16130" width="5.81640625" style="55" customWidth="1"/>
    <col min="16131" max="16131" width="3.1796875" style="55" customWidth="1"/>
    <col min="16132" max="16132" width="27.7265625" style="55" customWidth="1"/>
    <col min="16133" max="16133" width="2.54296875" style="55" customWidth="1"/>
    <col min="16134" max="16134" width="2" style="55" customWidth="1"/>
    <col min="16135" max="16135" width="9.81640625" style="55" customWidth="1"/>
    <col min="16136" max="16136" width="12" style="55" customWidth="1"/>
    <col min="16137" max="16137" width="13" style="55" customWidth="1"/>
    <col min="16138" max="16138" width="12.453125" style="55" customWidth="1"/>
    <col min="16139" max="16139" width="13.453125" style="55" customWidth="1"/>
    <col min="16140" max="16140" width="13.26953125" style="55" customWidth="1"/>
    <col min="16141" max="16384" width="9.1796875" style="55"/>
  </cols>
  <sheetData>
    <row r="1" spans="2:12" s="58" customFormat="1" x14ac:dyDescent="0.3">
      <c r="B1" s="251" t="s">
        <v>480</v>
      </c>
      <c r="C1" s="251"/>
      <c r="D1" s="251"/>
      <c r="E1" s="251"/>
      <c r="F1" s="251"/>
      <c r="G1" s="251"/>
      <c r="H1" s="251"/>
      <c r="I1" s="251"/>
      <c r="J1" s="251"/>
      <c r="K1" s="251"/>
      <c r="L1" s="251"/>
    </row>
    <row r="2" spans="2:12" s="58" customFormat="1" x14ac:dyDescent="0.3">
      <c r="B2" s="51"/>
      <c r="C2" s="51"/>
      <c r="D2" s="51"/>
      <c r="E2" s="51"/>
      <c r="F2" s="51"/>
      <c r="G2" s="51"/>
      <c r="H2" s="51"/>
      <c r="I2" s="51"/>
      <c r="J2" s="51"/>
      <c r="K2" s="51"/>
      <c r="L2" s="51"/>
    </row>
    <row r="3" spans="2:12" s="61" customFormat="1" ht="16.899999999999999" customHeight="1" x14ac:dyDescent="0.35">
      <c r="B3" s="109" t="s">
        <v>1</v>
      </c>
      <c r="C3" s="252" t="s">
        <v>2</v>
      </c>
      <c r="D3" s="252"/>
      <c r="E3" s="252"/>
      <c r="F3" s="110" t="s">
        <v>3</v>
      </c>
      <c r="G3" s="257" t="s">
        <v>481</v>
      </c>
      <c r="H3" s="257"/>
      <c r="I3" s="257"/>
      <c r="J3" s="257"/>
      <c r="K3" s="257"/>
      <c r="L3" s="257"/>
    </row>
    <row r="4" spans="2:12" s="58" customFormat="1" ht="15" customHeight="1" x14ac:dyDescent="0.3">
      <c r="B4" s="111" t="s">
        <v>5</v>
      </c>
      <c r="C4" s="244" t="s">
        <v>6</v>
      </c>
      <c r="D4" s="244"/>
      <c r="E4" s="244"/>
      <c r="F4" s="112" t="s">
        <v>3</v>
      </c>
      <c r="G4" s="254"/>
      <c r="H4" s="254"/>
      <c r="I4" s="254"/>
      <c r="J4" s="254"/>
      <c r="K4" s="254"/>
      <c r="L4" s="254"/>
    </row>
    <row r="5" spans="2:12" s="58" customFormat="1" ht="15" customHeight="1" x14ac:dyDescent="0.3">
      <c r="B5" s="111" t="s">
        <v>7</v>
      </c>
      <c r="C5" s="244" t="s">
        <v>8</v>
      </c>
      <c r="D5" s="244"/>
      <c r="E5" s="244"/>
      <c r="F5" s="112" t="s">
        <v>84</v>
      </c>
      <c r="G5" s="255"/>
      <c r="H5" s="255"/>
      <c r="I5" s="255"/>
      <c r="J5" s="255"/>
      <c r="K5" s="255"/>
      <c r="L5" s="255"/>
    </row>
    <row r="6" spans="2:12" ht="15" customHeight="1" x14ac:dyDescent="0.3">
      <c r="B6" s="113"/>
      <c r="C6" s="113" t="s">
        <v>11</v>
      </c>
      <c r="D6" s="96" t="s">
        <v>482</v>
      </c>
      <c r="E6" s="96"/>
      <c r="F6" s="96" t="s">
        <v>3</v>
      </c>
      <c r="G6" s="256" t="s">
        <v>10</v>
      </c>
      <c r="H6" s="256"/>
      <c r="I6" s="256"/>
      <c r="J6" s="256"/>
      <c r="K6" s="256"/>
      <c r="L6" s="256"/>
    </row>
    <row r="7" spans="2:12" ht="23.25" customHeight="1" x14ac:dyDescent="0.3">
      <c r="B7" s="113"/>
      <c r="C7" s="113" t="s">
        <v>14</v>
      </c>
      <c r="D7" s="96" t="s">
        <v>483</v>
      </c>
      <c r="E7" s="96"/>
      <c r="F7" s="96" t="s">
        <v>3</v>
      </c>
      <c r="G7" s="257" t="s">
        <v>21</v>
      </c>
      <c r="H7" s="257"/>
      <c r="I7" s="257"/>
      <c r="J7" s="257"/>
      <c r="K7" s="257"/>
      <c r="L7" s="257"/>
    </row>
    <row r="8" spans="2:12" ht="28.5" customHeight="1" x14ac:dyDescent="0.3">
      <c r="B8" s="113"/>
      <c r="C8" s="113" t="s">
        <v>16</v>
      </c>
      <c r="D8" s="96" t="s">
        <v>483</v>
      </c>
      <c r="E8" s="96"/>
      <c r="F8" s="96" t="s">
        <v>3</v>
      </c>
      <c r="G8" s="257"/>
      <c r="H8" s="257"/>
      <c r="I8" s="257"/>
      <c r="J8" s="257"/>
      <c r="K8" s="257"/>
      <c r="L8" s="257"/>
    </row>
    <row r="9" spans="2:12" ht="15" customHeight="1" x14ac:dyDescent="0.3">
      <c r="B9" s="113"/>
      <c r="C9" s="113" t="s">
        <v>19</v>
      </c>
      <c r="D9" s="96" t="s">
        <v>27</v>
      </c>
      <c r="E9" s="96"/>
      <c r="F9" s="96" t="s">
        <v>3</v>
      </c>
      <c r="G9" s="256" t="str">
        <f>G3</f>
        <v>STATISTISI AHLI PERTAMA</v>
      </c>
      <c r="H9" s="256"/>
      <c r="I9" s="256"/>
      <c r="J9" s="256"/>
      <c r="K9" s="256"/>
      <c r="L9" s="256"/>
    </row>
    <row r="10" spans="2:12" s="61" customFormat="1" ht="51" customHeight="1" x14ac:dyDescent="0.35">
      <c r="B10" s="109" t="s">
        <v>29</v>
      </c>
      <c r="C10" s="252" t="s">
        <v>30</v>
      </c>
      <c r="D10" s="252"/>
      <c r="E10" s="252"/>
      <c r="F10" s="115" t="s">
        <v>3</v>
      </c>
      <c r="G10" s="258" t="s">
        <v>484</v>
      </c>
      <c r="H10" s="258"/>
      <c r="I10" s="258"/>
      <c r="J10" s="258"/>
      <c r="K10" s="258"/>
      <c r="L10" s="258"/>
    </row>
    <row r="11" spans="2:12" s="58" customFormat="1" ht="15" customHeight="1" x14ac:dyDescent="0.3">
      <c r="B11" s="111" t="s">
        <v>32</v>
      </c>
      <c r="C11" s="244" t="s">
        <v>485</v>
      </c>
      <c r="D11" s="244"/>
      <c r="E11" s="244"/>
    </row>
    <row r="12" spans="2:12" ht="15" customHeight="1" x14ac:dyDescent="0.3">
      <c r="B12" s="113"/>
      <c r="C12" s="113" t="s">
        <v>11</v>
      </c>
      <c r="D12" s="96" t="s">
        <v>486</v>
      </c>
      <c r="E12" s="96"/>
      <c r="F12" s="96" t="s">
        <v>3</v>
      </c>
      <c r="G12" s="55" t="s">
        <v>487</v>
      </c>
    </row>
    <row r="13" spans="2:12" ht="23.25" customHeight="1" x14ac:dyDescent="0.3">
      <c r="B13" s="113"/>
      <c r="C13" s="116" t="s">
        <v>14</v>
      </c>
      <c r="D13" s="115" t="s">
        <v>488</v>
      </c>
      <c r="E13" s="115"/>
      <c r="F13" s="115" t="s">
        <v>3</v>
      </c>
      <c r="G13" s="197" t="s">
        <v>489</v>
      </c>
      <c r="H13" s="197"/>
      <c r="I13" s="197"/>
      <c r="J13" s="197"/>
      <c r="K13" s="197"/>
      <c r="L13" s="197"/>
    </row>
    <row r="14" spans="2:12" ht="15" customHeight="1" x14ac:dyDescent="0.3">
      <c r="B14" s="113"/>
      <c r="C14" s="113" t="s">
        <v>16</v>
      </c>
      <c r="D14" s="96" t="s">
        <v>38</v>
      </c>
      <c r="E14" s="113"/>
      <c r="F14" s="96" t="s">
        <v>3</v>
      </c>
    </row>
    <row r="15" spans="2:12" s="58" customFormat="1" ht="21" customHeight="1" x14ac:dyDescent="0.3">
      <c r="B15" s="111" t="s">
        <v>40</v>
      </c>
      <c r="C15" s="112" t="s">
        <v>41</v>
      </c>
      <c r="D15" s="112"/>
      <c r="E15" s="51"/>
      <c r="F15" s="51"/>
      <c r="G15" s="51"/>
      <c r="H15" s="51"/>
      <c r="I15" s="51"/>
      <c r="J15" s="51"/>
      <c r="K15" s="51"/>
      <c r="L15" s="51"/>
    </row>
    <row r="16" spans="2:12" s="50" customFormat="1" ht="57" customHeight="1" x14ac:dyDescent="0.35">
      <c r="B16" s="78" t="s">
        <v>42</v>
      </c>
      <c r="C16" s="245" t="s">
        <v>43</v>
      </c>
      <c r="D16" s="246"/>
      <c r="E16" s="246"/>
      <c r="F16" s="246"/>
      <c r="G16" s="247"/>
      <c r="H16" s="79" t="s">
        <v>44</v>
      </c>
      <c r="I16" s="79" t="s">
        <v>45</v>
      </c>
      <c r="J16" s="79" t="s">
        <v>46</v>
      </c>
      <c r="K16" s="79" t="s">
        <v>490</v>
      </c>
      <c r="L16" s="79" t="s">
        <v>491</v>
      </c>
    </row>
    <row r="17" spans="2:12" s="51" customFormat="1" ht="12.75" customHeight="1" x14ac:dyDescent="0.3">
      <c r="B17" s="80" t="s">
        <v>49</v>
      </c>
      <c r="C17" s="248" t="s">
        <v>50</v>
      </c>
      <c r="D17" s="249"/>
      <c r="E17" s="249"/>
      <c r="F17" s="249"/>
      <c r="G17" s="250"/>
      <c r="H17" s="80" t="s">
        <v>51</v>
      </c>
      <c r="I17" s="80" t="s">
        <v>52</v>
      </c>
      <c r="J17" s="80" t="s">
        <v>53</v>
      </c>
      <c r="K17" s="80" t="s">
        <v>54</v>
      </c>
      <c r="L17" s="80" t="s">
        <v>55</v>
      </c>
    </row>
    <row r="18" spans="2:12" ht="31" customHeight="1" x14ac:dyDescent="0.3">
      <c r="B18" s="81">
        <v>1</v>
      </c>
      <c r="C18" s="219" t="s">
        <v>590</v>
      </c>
      <c r="D18" s="212"/>
      <c r="E18" s="212"/>
      <c r="F18" s="212"/>
      <c r="G18" s="214"/>
      <c r="H18" s="82" t="s">
        <v>57</v>
      </c>
      <c r="I18" s="135">
        <v>2</v>
      </c>
      <c r="J18" s="135">
        <v>120</v>
      </c>
      <c r="K18" s="135">
        <f>+(I18*J18)</f>
        <v>240</v>
      </c>
      <c r="L18" s="99">
        <f>K18/1250</f>
        <v>0.192</v>
      </c>
    </row>
    <row r="19" spans="2:12" ht="24.65" customHeight="1" x14ac:dyDescent="0.3">
      <c r="B19" s="81">
        <v>2</v>
      </c>
      <c r="C19" s="230" t="s">
        <v>585</v>
      </c>
      <c r="D19" s="203"/>
      <c r="E19" s="203"/>
      <c r="F19" s="203"/>
      <c r="G19" s="204"/>
      <c r="H19" s="82" t="s">
        <v>57</v>
      </c>
      <c r="I19" s="135">
        <v>1</v>
      </c>
      <c r="J19" s="135">
        <v>120</v>
      </c>
      <c r="K19" s="135">
        <f>+(I19*J19)</f>
        <v>120</v>
      </c>
      <c r="L19" s="99">
        <f t="shared" ref="L19:L26" si="0">K19/1250</f>
        <v>9.6000000000000002E-2</v>
      </c>
    </row>
    <row r="20" spans="2:12" ht="24.65" customHeight="1" x14ac:dyDescent="0.3">
      <c r="B20" s="81">
        <v>3</v>
      </c>
      <c r="C20" s="230" t="s">
        <v>595</v>
      </c>
      <c r="D20" s="203"/>
      <c r="E20" s="203"/>
      <c r="F20" s="203"/>
      <c r="G20" s="204"/>
      <c r="H20" s="82" t="s">
        <v>57</v>
      </c>
      <c r="I20" s="135">
        <v>35</v>
      </c>
      <c r="J20" s="135">
        <v>10</v>
      </c>
      <c r="K20" s="135">
        <f>+(I20*J20)</f>
        <v>350</v>
      </c>
      <c r="L20" s="99">
        <f t="shared" si="0"/>
        <v>0.28000000000000003</v>
      </c>
    </row>
    <row r="21" spans="2:12" ht="35.5" customHeight="1" x14ac:dyDescent="0.3">
      <c r="B21" s="81">
        <v>4</v>
      </c>
      <c r="C21" s="230" t="s">
        <v>591</v>
      </c>
      <c r="D21" s="203"/>
      <c r="E21" s="203"/>
      <c r="F21" s="203"/>
      <c r="G21" s="204"/>
      <c r="H21" s="82" t="s">
        <v>57</v>
      </c>
      <c r="I21" s="135">
        <v>35</v>
      </c>
      <c r="J21" s="135">
        <v>10</v>
      </c>
      <c r="K21" s="135">
        <f t="shared" ref="K21:K26" si="1">+(I21*J21)</f>
        <v>350</v>
      </c>
      <c r="L21" s="99">
        <f t="shared" si="0"/>
        <v>0.28000000000000003</v>
      </c>
    </row>
    <row r="22" spans="2:12" ht="35.5" customHeight="1" x14ac:dyDescent="0.3">
      <c r="B22" s="81">
        <v>5</v>
      </c>
      <c r="C22" s="230" t="s">
        <v>592</v>
      </c>
      <c r="D22" s="203"/>
      <c r="E22" s="203"/>
      <c r="F22" s="203"/>
      <c r="G22" s="204"/>
      <c r="H22" s="82" t="s">
        <v>57</v>
      </c>
      <c r="I22" s="135">
        <v>3</v>
      </c>
      <c r="J22" s="135">
        <v>120</v>
      </c>
      <c r="K22" s="135">
        <f t="shared" si="1"/>
        <v>360</v>
      </c>
      <c r="L22" s="99">
        <f t="shared" si="0"/>
        <v>0.28799999999999998</v>
      </c>
    </row>
    <row r="23" spans="2:12" ht="52.5" customHeight="1" x14ac:dyDescent="0.3">
      <c r="B23" s="81">
        <v>6</v>
      </c>
      <c r="C23" s="230" t="s">
        <v>593</v>
      </c>
      <c r="D23" s="203"/>
      <c r="E23" s="203"/>
      <c r="F23" s="203"/>
      <c r="G23" s="204"/>
      <c r="H23" s="82" t="s">
        <v>57</v>
      </c>
      <c r="I23" s="135">
        <v>2</v>
      </c>
      <c r="J23" s="135">
        <v>60</v>
      </c>
      <c r="K23" s="135">
        <f t="shared" si="1"/>
        <v>120</v>
      </c>
      <c r="L23" s="99">
        <f t="shared" si="0"/>
        <v>9.6000000000000002E-2</v>
      </c>
    </row>
    <row r="24" spans="2:12" ht="35.5" customHeight="1" x14ac:dyDescent="0.3">
      <c r="B24" s="81">
        <v>7</v>
      </c>
      <c r="C24" s="230" t="s">
        <v>594</v>
      </c>
      <c r="D24" s="203"/>
      <c r="E24" s="203"/>
      <c r="F24" s="203"/>
      <c r="G24" s="204"/>
      <c r="H24" s="82" t="s">
        <v>531</v>
      </c>
      <c r="I24" s="135">
        <v>5</v>
      </c>
      <c r="J24" s="135">
        <v>120</v>
      </c>
      <c r="K24" s="135">
        <f t="shared" si="1"/>
        <v>600</v>
      </c>
      <c r="L24" s="99">
        <f t="shared" si="0"/>
        <v>0.48</v>
      </c>
    </row>
    <row r="25" spans="2:12" ht="35.5" customHeight="1" x14ac:dyDescent="0.3">
      <c r="B25" s="81">
        <v>8</v>
      </c>
      <c r="C25" s="230" t="s">
        <v>503</v>
      </c>
      <c r="D25" s="203"/>
      <c r="E25" s="203"/>
      <c r="F25" s="203"/>
      <c r="G25" s="204"/>
      <c r="H25" s="82" t="s">
        <v>531</v>
      </c>
      <c r="I25" s="135">
        <v>4</v>
      </c>
      <c r="J25" s="135">
        <v>90</v>
      </c>
      <c r="K25" s="135">
        <f t="shared" si="1"/>
        <v>360</v>
      </c>
      <c r="L25" s="99">
        <f t="shared" si="0"/>
        <v>0.28799999999999998</v>
      </c>
    </row>
    <row r="26" spans="2:12" ht="27" customHeight="1" x14ac:dyDescent="0.3">
      <c r="B26" s="81">
        <v>9</v>
      </c>
      <c r="C26" s="230" t="s">
        <v>266</v>
      </c>
      <c r="D26" s="203"/>
      <c r="E26" s="203"/>
      <c r="F26" s="203"/>
      <c r="G26" s="204"/>
      <c r="H26" s="82" t="s">
        <v>492</v>
      </c>
      <c r="I26" s="135">
        <v>150</v>
      </c>
      <c r="J26" s="135">
        <v>9</v>
      </c>
      <c r="K26" s="135">
        <f t="shared" si="1"/>
        <v>1350</v>
      </c>
      <c r="L26" s="99">
        <f t="shared" si="0"/>
        <v>1.08</v>
      </c>
    </row>
    <row r="27" spans="2:12" ht="25.5" customHeight="1" x14ac:dyDescent="0.3">
      <c r="B27" s="233" t="s">
        <v>83</v>
      </c>
      <c r="C27" s="234"/>
      <c r="D27" s="234"/>
      <c r="E27" s="234"/>
      <c r="F27" s="234"/>
      <c r="G27" s="235"/>
      <c r="H27" s="239" t="s">
        <v>84</v>
      </c>
      <c r="I27" s="239"/>
      <c r="J27" s="241" t="s">
        <v>84</v>
      </c>
      <c r="K27" s="241">
        <f>SUM(K18:K26)</f>
        <v>3850</v>
      </c>
      <c r="L27" s="103">
        <f>+(K27/1250)</f>
        <v>3.08</v>
      </c>
    </row>
    <row r="28" spans="2:12" ht="15" customHeight="1" x14ac:dyDescent="0.3">
      <c r="B28" s="236"/>
      <c r="C28" s="237"/>
      <c r="D28" s="237"/>
      <c r="E28" s="237"/>
      <c r="F28" s="237"/>
      <c r="G28" s="238"/>
      <c r="H28" s="240"/>
      <c r="I28" s="240"/>
      <c r="J28" s="242"/>
      <c r="K28" s="242"/>
      <c r="L28" s="104" t="s">
        <v>493</v>
      </c>
    </row>
    <row r="29" spans="2:12" ht="14.5" customHeight="1" x14ac:dyDescent="0.3"/>
    <row r="30" spans="2:12" ht="19" customHeight="1" x14ac:dyDescent="0.3">
      <c r="B30" s="134" t="s">
        <v>95</v>
      </c>
      <c r="C30" s="244" t="s">
        <v>88</v>
      </c>
      <c r="D30" s="244"/>
      <c r="E30" s="244"/>
      <c r="F30" s="244"/>
      <c r="G30" s="244"/>
      <c r="H30" s="244"/>
      <c r="I30" s="244"/>
      <c r="J30" s="244"/>
      <c r="K30" s="244"/>
      <c r="L30" s="244"/>
    </row>
    <row r="31" spans="2:12" ht="19" customHeight="1" x14ac:dyDescent="0.3">
      <c r="C31" s="118" t="s">
        <v>494</v>
      </c>
      <c r="D31" s="55" t="s">
        <v>603</v>
      </c>
    </row>
    <row r="32" spans="2:12" ht="19" customHeight="1" x14ac:dyDescent="0.3">
      <c r="C32" s="118" t="s">
        <v>5</v>
      </c>
      <c r="D32" s="55" t="s">
        <v>506</v>
      </c>
    </row>
    <row r="33" spans="2:12" ht="19" customHeight="1" x14ac:dyDescent="0.3">
      <c r="C33" s="118" t="s">
        <v>7</v>
      </c>
      <c r="D33" s="55" t="s">
        <v>507</v>
      </c>
    </row>
    <row r="34" spans="2:12" ht="19" customHeight="1" x14ac:dyDescent="0.3">
      <c r="C34" s="118" t="s">
        <v>29</v>
      </c>
      <c r="D34" s="55" t="s">
        <v>508</v>
      </c>
    </row>
    <row r="35" spans="2:12" ht="19" customHeight="1" x14ac:dyDescent="0.3">
      <c r="C35" s="118"/>
    </row>
    <row r="36" spans="2:12" ht="19" customHeight="1" x14ac:dyDescent="0.3">
      <c r="C36" s="118"/>
    </row>
    <row r="37" spans="2:12" ht="17.5" customHeight="1" x14ac:dyDescent="0.3">
      <c r="B37" s="111" t="s">
        <v>97</v>
      </c>
      <c r="C37" s="112" t="s">
        <v>130</v>
      </c>
      <c r="D37" s="96"/>
      <c r="E37" s="113"/>
      <c r="F37" s="96"/>
      <c r="G37" s="96"/>
      <c r="H37" s="113"/>
      <c r="I37" s="113"/>
      <c r="J37" s="113"/>
      <c r="K37" s="113"/>
      <c r="L37" s="113"/>
    </row>
    <row r="38" spans="2:12" ht="20.149999999999999" customHeight="1" x14ac:dyDescent="0.3">
      <c r="B38" s="136" t="s">
        <v>42</v>
      </c>
      <c r="C38" s="271" t="s">
        <v>131</v>
      </c>
      <c r="D38" s="272"/>
      <c r="E38" s="272"/>
      <c r="F38" s="272"/>
      <c r="G38" s="272"/>
      <c r="H38" s="272"/>
      <c r="I38" s="273"/>
      <c r="J38" s="271" t="s">
        <v>132</v>
      </c>
      <c r="K38" s="272"/>
      <c r="L38" s="273"/>
    </row>
    <row r="39" spans="2:12" ht="18" customHeight="1" x14ac:dyDescent="0.3">
      <c r="B39" s="81">
        <v>1</v>
      </c>
      <c r="C39" s="226" t="s">
        <v>133</v>
      </c>
      <c r="D39" s="227"/>
      <c r="E39" s="227"/>
      <c r="F39" s="227"/>
      <c r="G39" s="227"/>
      <c r="H39" s="227"/>
      <c r="I39" s="228"/>
      <c r="J39" s="120" t="s">
        <v>134</v>
      </c>
      <c r="K39" s="121"/>
      <c r="L39" s="122"/>
    </row>
    <row r="40" spans="2:12" ht="35.5" customHeight="1" x14ac:dyDescent="0.3">
      <c r="B40" s="81">
        <v>2</v>
      </c>
      <c r="C40" s="219" t="s">
        <v>496</v>
      </c>
      <c r="D40" s="212"/>
      <c r="E40" s="212"/>
      <c r="F40" s="212"/>
      <c r="G40" s="212"/>
      <c r="H40" s="212"/>
      <c r="I40" s="214"/>
      <c r="J40" s="120" t="s">
        <v>136</v>
      </c>
      <c r="K40" s="121"/>
      <c r="L40" s="122"/>
    </row>
    <row r="41" spans="2:12" ht="33.65" customHeight="1" x14ac:dyDescent="0.3">
      <c r="B41" s="123">
        <v>3</v>
      </c>
      <c r="C41" s="229" t="s">
        <v>137</v>
      </c>
      <c r="D41" s="229"/>
      <c r="E41" s="229"/>
      <c r="F41" s="229"/>
      <c r="G41" s="229"/>
      <c r="H41" s="229"/>
      <c r="I41" s="229"/>
      <c r="J41" s="120" t="s">
        <v>138</v>
      </c>
      <c r="K41" s="121"/>
      <c r="L41" s="122"/>
    </row>
    <row r="42" spans="2:12" ht="23.25" customHeight="1" x14ac:dyDescent="0.3">
      <c r="B42" s="123">
        <v>4</v>
      </c>
      <c r="C42" s="229" t="s">
        <v>139</v>
      </c>
      <c r="D42" s="229"/>
      <c r="E42" s="229"/>
      <c r="F42" s="229"/>
      <c r="G42" s="229"/>
      <c r="H42" s="229"/>
      <c r="I42" s="229"/>
      <c r="J42" s="120" t="s">
        <v>140</v>
      </c>
      <c r="K42" s="121"/>
      <c r="L42" s="122"/>
    </row>
    <row r="43" spans="2:12" ht="29.5" customHeight="1" x14ac:dyDescent="0.3">
      <c r="B43" s="111" t="s">
        <v>99</v>
      </c>
      <c r="C43" s="112" t="s">
        <v>142</v>
      </c>
      <c r="D43" s="96"/>
      <c r="E43" s="113"/>
      <c r="F43" s="96"/>
      <c r="G43" s="96"/>
      <c r="H43" s="113"/>
      <c r="I43" s="113"/>
      <c r="J43" s="113"/>
      <c r="K43" s="113"/>
      <c r="L43" s="113"/>
    </row>
    <row r="44" spans="2:12" ht="29.15" customHeight="1" x14ac:dyDescent="0.3">
      <c r="B44" s="136" t="s">
        <v>42</v>
      </c>
      <c r="C44" s="271" t="s">
        <v>131</v>
      </c>
      <c r="D44" s="272"/>
      <c r="E44" s="272"/>
      <c r="F44" s="272"/>
      <c r="G44" s="272"/>
      <c r="H44" s="272"/>
      <c r="I44" s="273"/>
      <c r="J44" s="271" t="s">
        <v>132</v>
      </c>
      <c r="K44" s="272"/>
      <c r="L44" s="273"/>
    </row>
    <row r="45" spans="2:12" ht="17.5" customHeight="1" x14ac:dyDescent="0.3">
      <c r="B45" s="124" t="s">
        <v>49</v>
      </c>
      <c r="C45" s="219" t="s">
        <v>143</v>
      </c>
      <c r="D45" s="212"/>
      <c r="E45" s="212"/>
      <c r="F45" s="212"/>
      <c r="G45" s="212"/>
      <c r="H45" s="212"/>
      <c r="I45" s="214"/>
      <c r="J45" s="212" t="s">
        <v>144</v>
      </c>
      <c r="K45" s="212"/>
      <c r="L45" s="214"/>
    </row>
    <row r="46" spans="2:12" ht="13.5" customHeight="1" x14ac:dyDescent="0.3">
      <c r="B46" s="124" t="s">
        <v>50</v>
      </c>
      <c r="C46" s="219" t="s">
        <v>145</v>
      </c>
      <c r="D46" s="212"/>
      <c r="E46" s="212"/>
      <c r="F46" s="212"/>
      <c r="G46" s="212"/>
      <c r="H46" s="212"/>
      <c r="I46" s="214"/>
      <c r="J46" s="212" t="s">
        <v>146</v>
      </c>
      <c r="K46" s="212"/>
      <c r="L46" s="214"/>
    </row>
    <row r="47" spans="2:12" ht="18.649999999999999" customHeight="1" x14ac:dyDescent="0.3">
      <c r="B47" s="124" t="s">
        <v>51</v>
      </c>
      <c r="C47" s="219" t="s">
        <v>147</v>
      </c>
      <c r="D47" s="212"/>
      <c r="E47" s="212"/>
      <c r="F47" s="212"/>
      <c r="G47" s="212"/>
      <c r="H47" s="212"/>
      <c r="I47" s="214"/>
      <c r="J47" s="212" t="s">
        <v>148</v>
      </c>
      <c r="K47" s="212"/>
      <c r="L47" s="214"/>
    </row>
    <row r="48" spans="2:12" ht="15" customHeight="1" x14ac:dyDescent="0.3">
      <c r="B48" s="124" t="s">
        <v>52</v>
      </c>
      <c r="C48" s="219" t="s">
        <v>149</v>
      </c>
      <c r="D48" s="212"/>
      <c r="E48" s="212"/>
      <c r="F48" s="212"/>
      <c r="G48" s="212"/>
      <c r="H48" s="212"/>
      <c r="I48" s="214"/>
      <c r="J48" s="212" t="s">
        <v>150</v>
      </c>
      <c r="K48" s="212"/>
      <c r="L48" s="214"/>
    </row>
    <row r="49" spans="2:12" ht="15" customHeight="1" x14ac:dyDescent="0.3">
      <c r="B49" s="124" t="s">
        <v>53</v>
      </c>
      <c r="C49" s="219" t="s">
        <v>139</v>
      </c>
      <c r="D49" s="212"/>
      <c r="E49" s="212"/>
      <c r="F49" s="212"/>
      <c r="G49" s="212"/>
      <c r="H49" s="212"/>
      <c r="I49" s="214"/>
      <c r="J49" s="212" t="s">
        <v>155</v>
      </c>
      <c r="K49" s="212"/>
      <c r="L49" s="214"/>
    </row>
    <row r="50" spans="2:12" ht="15" customHeight="1" x14ac:dyDescent="0.3">
      <c r="B50" s="125"/>
      <c r="C50" s="114"/>
      <c r="D50" s="114"/>
      <c r="E50" s="114"/>
      <c r="F50" s="114"/>
      <c r="G50" s="114"/>
      <c r="H50" s="114"/>
      <c r="I50" s="114"/>
      <c r="J50" s="114"/>
      <c r="K50" s="114"/>
      <c r="L50" s="114"/>
    </row>
    <row r="51" spans="2:12" s="58" customFormat="1" ht="15" customHeight="1" x14ac:dyDescent="0.3">
      <c r="B51" s="111" t="s">
        <v>101</v>
      </c>
      <c r="C51" s="112" t="s">
        <v>156</v>
      </c>
    </row>
    <row r="52" spans="2:12" s="59" customFormat="1" ht="15" customHeight="1" x14ac:dyDescent="0.3">
      <c r="B52" s="55"/>
      <c r="C52" s="59" t="s">
        <v>11</v>
      </c>
      <c r="D52" s="215" t="s">
        <v>497</v>
      </c>
      <c r="E52" s="215"/>
      <c r="F52" s="215"/>
      <c r="G52" s="215"/>
      <c r="H52" s="215"/>
      <c r="I52" s="215"/>
      <c r="J52" s="215"/>
      <c r="K52" s="215"/>
      <c r="L52" s="215"/>
    </row>
    <row r="53" spans="2:12" s="59" customFormat="1" ht="17.149999999999999" customHeight="1" x14ac:dyDescent="0.3">
      <c r="B53" s="55"/>
      <c r="C53" s="59" t="s">
        <v>14</v>
      </c>
      <c r="D53" s="215" t="s">
        <v>498</v>
      </c>
      <c r="E53" s="215"/>
      <c r="F53" s="215"/>
      <c r="G53" s="215"/>
      <c r="H53" s="215"/>
      <c r="I53" s="215"/>
      <c r="J53" s="215"/>
      <c r="K53" s="215"/>
      <c r="L53" s="215"/>
    </row>
    <row r="54" spans="2:12" ht="15" customHeight="1" x14ac:dyDescent="0.3">
      <c r="C54" s="59" t="s">
        <v>16</v>
      </c>
      <c r="D54" s="215" t="s">
        <v>275</v>
      </c>
      <c r="E54" s="215"/>
      <c r="F54" s="215"/>
      <c r="G54" s="215"/>
      <c r="H54" s="215"/>
      <c r="I54" s="215"/>
      <c r="J54" s="215"/>
      <c r="K54" s="215"/>
      <c r="L54" s="215"/>
    </row>
    <row r="55" spans="2:12" ht="15" customHeight="1" x14ac:dyDescent="0.3">
      <c r="C55" s="59"/>
      <c r="D55" s="126"/>
      <c r="E55" s="126"/>
      <c r="F55" s="126"/>
      <c r="G55" s="126"/>
      <c r="H55" s="126"/>
      <c r="I55" s="126"/>
      <c r="J55" s="126"/>
      <c r="K55" s="126"/>
      <c r="L55" s="126"/>
    </row>
    <row r="56" spans="2:12" ht="15" customHeight="1" x14ac:dyDescent="0.3">
      <c r="B56" s="111" t="s">
        <v>103</v>
      </c>
      <c r="C56" s="112" t="s">
        <v>162</v>
      </c>
      <c r="D56" s="58"/>
      <c r="E56" s="58"/>
      <c r="F56" s="58"/>
      <c r="G56" s="58"/>
      <c r="H56" s="58"/>
      <c r="I56" s="58"/>
      <c r="J56" s="58"/>
      <c r="K56" s="58"/>
      <c r="L56" s="58"/>
    </row>
    <row r="57" spans="2:12" s="58" customFormat="1" ht="15" customHeight="1" x14ac:dyDescent="0.3">
      <c r="B57" s="55"/>
      <c r="C57" s="59" t="s">
        <v>11</v>
      </c>
      <c r="D57" s="215" t="s">
        <v>164</v>
      </c>
      <c r="E57" s="215"/>
      <c r="F57" s="215"/>
      <c r="G57" s="215"/>
      <c r="H57" s="215"/>
      <c r="I57" s="215"/>
      <c r="J57" s="215"/>
      <c r="K57" s="215"/>
      <c r="L57" s="215"/>
    </row>
    <row r="58" spans="2:12" s="59" customFormat="1" ht="19.5" customHeight="1" x14ac:dyDescent="0.3">
      <c r="B58" s="55"/>
      <c r="C58" s="59" t="s">
        <v>14</v>
      </c>
      <c r="D58" s="215" t="s">
        <v>165</v>
      </c>
      <c r="E58" s="215"/>
      <c r="F58" s="215"/>
      <c r="G58" s="215"/>
      <c r="H58" s="215"/>
      <c r="I58" s="215"/>
      <c r="J58" s="215"/>
      <c r="K58" s="215"/>
      <c r="L58" s="215"/>
    </row>
    <row r="59" spans="2:12" s="59" customFormat="1" ht="18" customHeight="1" x14ac:dyDescent="0.3">
      <c r="B59" s="55"/>
      <c r="C59" s="59" t="s">
        <v>16</v>
      </c>
      <c r="D59" s="216" t="s">
        <v>166</v>
      </c>
      <c r="E59" s="216"/>
      <c r="F59" s="216"/>
      <c r="G59" s="216"/>
      <c r="H59" s="216"/>
      <c r="I59" s="216"/>
      <c r="J59" s="216"/>
      <c r="K59" s="216"/>
      <c r="L59" s="216"/>
    </row>
    <row r="60" spans="2:12" ht="26.15" customHeight="1" x14ac:dyDescent="0.3">
      <c r="B60" s="111" t="s">
        <v>105</v>
      </c>
      <c r="C60" s="112" t="s">
        <v>167</v>
      </c>
      <c r="D60" s="58"/>
      <c r="E60" s="58"/>
      <c r="F60" s="58"/>
      <c r="G60" s="58"/>
      <c r="H60" s="58"/>
      <c r="I60" s="58"/>
      <c r="J60" s="58"/>
      <c r="K60" s="58"/>
      <c r="L60" s="58"/>
    </row>
    <row r="61" spans="2:12" ht="33" customHeight="1" x14ac:dyDescent="0.3">
      <c r="B61" s="127" t="s">
        <v>168</v>
      </c>
      <c r="C61" s="217" t="s">
        <v>169</v>
      </c>
      <c r="D61" s="206"/>
      <c r="E61" s="206"/>
      <c r="F61" s="218"/>
      <c r="G61" s="217" t="s">
        <v>170</v>
      </c>
      <c r="H61" s="206"/>
      <c r="I61" s="218"/>
      <c r="J61" s="206" t="s">
        <v>171</v>
      </c>
      <c r="K61" s="206"/>
      <c r="L61" s="218"/>
    </row>
    <row r="62" spans="2:12" ht="21.65" customHeight="1" x14ac:dyDescent="0.3">
      <c r="B62" s="123">
        <v>1</v>
      </c>
      <c r="C62" s="219" t="s">
        <v>172</v>
      </c>
      <c r="D62" s="212"/>
      <c r="E62" s="212"/>
      <c r="F62" s="214"/>
      <c r="G62" s="220" t="s">
        <v>173</v>
      </c>
      <c r="H62" s="209"/>
      <c r="I62" s="210"/>
      <c r="J62" s="212" t="s">
        <v>174</v>
      </c>
      <c r="K62" s="212"/>
      <c r="L62" s="214"/>
    </row>
    <row r="63" spans="2:12" ht="18.649999999999999" customHeight="1" x14ac:dyDescent="0.3">
      <c r="B63" s="123">
        <v>2</v>
      </c>
      <c r="C63" s="219" t="s">
        <v>175</v>
      </c>
      <c r="D63" s="212"/>
      <c r="E63" s="212"/>
      <c r="F63" s="214"/>
      <c r="G63" s="220" t="s">
        <v>176</v>
      </c>
      <c r="H63" s="209"/>
      <c r="I63" s="210"/>
      <c r="J63" s="212" t="s">
        <v>177</v>
      </c>
      <c r="K63" s="212"/>
      <c r="L63" s="214"/>
    </row>
    <row r="64" spans="2:12" ht="15" customHeight="1" x14ac:dyDescent="0.3">
      <c r="B64" s="123">
        <v>3</v>
      </c>
      <c r="C64" s="219" t="s">
        <v>178</v>
      </c>
      <c r="D64" s="212"/>
      <c r="E64" s="212"/>
      <c r="F64" s="214"/>
      <c r="G64" s="220" t="s">
        <v>176</v>
      </c>
      <c r="H64" s="209"/>
      <c r="I64" s="210"/>
      <c r="J64" s="212" t="s">
        <v>174</v>
      </c>
      <c r="K64" s="212"/>
      <c r="L64" s="214"/>
    </row>
    <row r="65" spans="2:12" s="58" customFormat="1" ht="15" customHeight="1" x14ac:dyDescent="0.3">
      <c r="B65" s="123">
        <v>4</v>
      </c>
      <c r="C65" s="219" t="s">
        <v>179</v>
      </c>
      <c r="D65" s="212"/>
      <c r="E65" s="212"/>
      <c r="F65" s="214"/>
      <c r="G65" s="220" t="s">
        <v>180</v>
      </c>
      <c r="H65" s="209"/>
      <c r="I65" s="210"/>
      <c r="J65" s="212" t="s">
        <v>181</v>
      </c>
      <c r="K65" s="212"/>
      <c r="L65" s="214"/>
    </row>
    <row r="66" spans="2:12" ht="15" customHeight="1" x14ac:dyDescent="0.3">
      <c r="B66" s="123">
        <v>5</v>
      </c>
      <c r="C66" s="219" t="s">
        <v>182</v>
      </c>
      <c r="D66" s="212"/>
      <c r="E66" s="212"/>
      <c r="F66" s="214"/>
      <c r="G66" s="220" t="s">
        <v>183</v>
      </c>
      <c r="H66" s="209"/>
      <c r="I66" s="210"/>
      <c r="J66" s="212" t="s">
        <v>181</v>
      </c>
      <c r="K66" s="212"/>
      <c r="L66" s="214"/>
    </row>
    <row r="67" spans="2:12" ht="15" customHeight="1" x14ac:dyDescent="0.3">
      <c r="B67" s="123">
        <v>6</v>
      </c>
      <c r="C67" s="219" t="s">
        <v>184</v>
      </c>
      <c r="D67" s="212"/>
      <c r="E67" s="212"/>
      <c r="F67" s="214"/>
      <c r="G67" s="220" t="s">
        <v>185</v>
      </c>
      <c r="H67" s="209"/>
      <c r="I67" s="210"/>
      <c r="J67" s="212" t="s">
        <v>186</v>
      </c>
      <c r="K67" s="212"/>
      <c r="L67" s="214"/>
    </row>
    <row r="68" spans="2:12" ht="15" customHeight="1" x14ac:dyDescent="0.3">
      <c r="B68" s="123">
        <v>7</v>
      </c>
      <c r="C68" s="219" t="s">
        <v>187</v>
      </c>
      <c r="D68" s="212"/>
      <c r="E68" s="212"/>
      <c r="F68" s="214"/>
      <c r="G68" s="220" t="s">
        <v>188</v>
      </c>
      <c r="H68" s="209"/>
      <c r="I68" s="210"/>
      <c r="J68" s="212" t="s">
        <v>144</v>
      </c>
      <c r="K68" s="212"/>
      <c r="L68" s="214"/>
    </row>
    <row r="69" spans="2:12" ht="12" customHeight="1" x14ac:dyDescent="0.3">
      <c r="B69" s="116"/>
      <c r="C69" s="114"/>
      <c r="D69" s="114"/>
      <c r="E69" s="114"/>
      <c r="F69" s="114"/>
      <c r="G69" s="128"/>
      <c r="H69" s="128"/>
      <c r="I69" s="128"/>
      <c r="J69" s="114"/>
      <c r="K69" s="114"/>
      <c r="L69" s="114"/>
    </row>
    <row r="70" spans="2:12" ht="20.5" customHeight="1" x14ac:dyDescent="0.3">
      <c r="B70" s="111" t="s">
        <v>107</v>
      </c>
      <c r="C70" s="112" t="s">
        <v>189</v>
      </c>
      <c r="D70" s="96"/>
      <c r="E70" s="113"/>
      <c r="F70" s="96"/>
      <c r="G70" s="96"/>
      <c r="H70" s="113"/>
      <c r="I70" s="113"/>
      <c r="J70" s="113"/>
      <c r="K70" s="113"/>
      <c r="L70" s="113"/>
    </row>
    <row r="71" spans="2:12" ht="19" customHeight="1" x14ac:dyDescent="0.3">
      <c r="B71" s="129" t="s">
        <v>42</v>
      </c>
      <c r="C71" s="217" t="s">
        <v>190</v>
      </c>
      <c r="D71" s="206"/>
      <c r="E71" s="206"/>
      <c r="F71" s="206"/>
      <c r="G71" s="206"/>
      <c r="H71" s="206"/>
      <c r="I71" s="218"/>
      <c r="J71" s="206" t="s">
        <v>191</v>
      </c>
      <c r="K71" s="206"/>
      <c r="L71" s="218"/>
    </row>
    <row r="72" spans="2:12" s="58" customFormat="1" ht="15" customHeight="1" x14ac:dyDescent="0.3">
      <c r="B72" s="123">
        <v>1</v>
      </c>
      <c r="C72" s="219" t="s">
        <v>192</v>
      </c>
      <c r="D72" s="212"/>
      <c r="E72" s="212"/>
      <c r="F72" s="212"/>
      <c r="G72" s="212"/>
      <c r="H72" s="212"/>
      <c r="I72" s="214"/>
      <c r="J72" s="209" t="s">
        <v>278</v>
      </c>
      <c r="K72" s="209"/>
      <c r="L72" s="210"/>
    </row>
    <row r="73" spans="2:12" s="60" customFormat="1" ht="15" customHeight="1" x14ac:dyDescent="0.35">
      <c r="B73" s="123">
        <v>2</v>
      </c>
      <c r="C73" s="219" t="s">
        <v>279</v>
      </c>
      <c r="D73" s="212"/>
      <c r="E73" s="212"/>
      <c r="F73" s="212"/>
      <c r="G73" s="212"/>
      <c r="H73" s="212"/>
      <c r="I73" s="214"/>
      <c r="J73" s="209" t="s">
        <v>280</v>
      </c>
      <c r="K73" s="209"/>
      <c r="L73" s="210"/>
    </row>
    <row r="74" spans="2:12" s="59" customFormat="1" ht="15" customHeight="1" x14ac:dyDescent="0.35">
      <c r="B74" s="123">
        <v>3</v>
      </c>
      <c r="C74" s="219" t="s">
        <v>281</v>
      </c>
      <c r="D74" s="212"/>
      <c r="E74" s="212"/>
      <c r="F74" s="212"/>
      <c r="G74" s="212"/>
      <c r="H74" s="212"/>
      <c r="I74" s="214"/>
      <c r="J74" s="209" t="s">
        <v>280</v>
      </c>
      <c r="K74" s="209"/>
      <c r="L74" s="210"/>
    </row>
    <row r="75" spans="2:12" s="59" customFormat="1" ht="15" customHeight="1" x14ac:dyDescent="0.35">
      <c r="B75" s="123">
        <v>4</v>
      </c>
      <c r="C75" s="219" t="s">
        <v>282</v>
      </c>
      <c r="D75" s="212"/>
      <c r="E75" s="212"/>
      <c r="F75" s="212"/>
      <c r="G75" s="212"/>
      <c r="H75" s="212"/>
      <c r="I75" s="214"/>
      <c r="J75" s="209" t="s">
        <v>57</v>
      </c>
      <c r="K75" s="209"/>
      <c r="L75" s="210"/>
    </row>
    <row r="76" spans="2:12" s="59" customFormat="1" ht="15" customHeight="1" x14ac:dyDescent="0.35">
      <c r="B76" s="123">
        <v>5</v>
      </c>
      <c r="C76" s="219" t="s">
        <v>283</v>
      </c>
      <c r="D76" s="212"/>
      <c r="E76" s="212"/>
      <c r="F76" s="212"/>
      <c r="G76" s="212"/>
      <c r="H76" s="212"/>
      <c r="I76" s="214"/>
      <c r="J76" s="209" t="s">
        <v>57</v>
      </c>
      <c r="K76" s="209"/>
      <c r="L76" s="210"/>
    </row>
    <row r="77" spans="2:12" s="59" customFormat="1" ht="15" customHeight="1" x14ac:dyDescent="0.35">
      <c r="B77" s="123">
        <v>6</v>
      </c>
      <c r="C77" s="219" t="s">
        <v>284</v>
      </c>
      <c r="D77" s="212"/>
      <c r="E77" s="212"/>
      <c r="F77" s="212"/>
      <c r="G77" s="212"/>
      <c r="H77" s="212"/>
      <c r="I77" s="214"/>
      <c r="J77" s="209" t="s">
        <v>57</v>
      </c>
      <c r="K77" s="209"/>
      <c r="L77" s="210"/>
    </row>
    <row r="78" spans="2:12" s="59" customFormat="1" ht="15" customHeight="1" x14ac:dyDescent="0.35">
      <c r="B78" s="123">
        <v>7</v>
      </c>
      <c r="C78" s="219" t="s">
        <v>285</v>
      </c>
      <c r="D78" s="212"/>
      <c r="E78" s="212"/>
      <c r="F78" s="212"/>
      <c r="G78" s="212"/>
      <c r="H78" s="212"/>
      <c r="I78" s="214"/>
      <c r="J78" s="209" t="s">
        <v>57</v>
      </c>
      <c r="K78" s="209"/>
      <c r="L78" s="210"/>
    </row>
    <row r="79" spans="2:12" s="59" customFormat="1" ht="15" customHeight="1" x14ac:dyDescent="0.35">
      <c r="B79" s="123">
        <v>8</v>
      </c>
      <c r="C79" s="219" t="s">
        <v>286</v>
      </c>
      <c r="D79" s="212"/>
      <c r="E79" s="212"/>
      <c r="F79" s="212"/>
      <c r="G79" s="212"/>
      <c r="H79" s="212"/>
      <c r="I79" s="214"/>
      <c r="J79" s="209" t="s">
        <v>57</v>
      </c>
      <c r="K79" s="209"/>
      <c r="L79" s="210"/>
    </row>
    <row r="80" spans="2:12" ht="15" customHeight="1" x14ac:dyDescent="0.3">
      <c r="B80" s="123">
        <v>9</v>
      </c>
      <c r="C80" s="219" t="s">
        <v>287</v>
      </c>
      <c r="D80" s="212"/>
      <c r="E80" s="212"/>
      <c r="F80" s="212"/>
      <c r="G80" s="212"/>
      <c r="H80" s="212"/>
      <c r="I80" s="214"/>
      <c r="J80" s="209" t="s">
        <v>57</v>
      </c>
      <c r="K80" s="209"/>
      <c r="L80" s="210"/>
    </row>
    <row r="81" spans="2:12" ht="15" customHeight="1" x14ac:dyDescent="0.3">
      <c r="B81" s="123">
        <v>10</v>
      </c>
      <c r="C81" s="219" t="s">
        <v>288</v>
      </c>
      <c r="D81" s="212"/>
      <c r="E81" s="212"/>
      <c r="F81" s="212"/>
      <c r="G81" s="212"/>
      <c r="H81" s="212"/>
      <c r="I81" s="214"/>
      <c r="J81" s="209" t="s">
        <v>57</v>
      </c>
      <c r="K81" s="209"/>
      <c r="L81" s="210"/>
    </row>
    <row r="82" spans="2:12" s="61" customFormat="1" ht="15" customHeight="1" x14ac:dyDescent="0.35">
      <c r="B82" s="123">
        <v>11</v>
      </c>
      <c r="C82" s="219" t="s">
        <v>289</v>
      </c>
      <c r="D82" s="212"/>
      <c r="E82" s="212"/>
      <c r="F82" s="212"/>
      <c r="G82" s="212"/>
      <c r="H82" s="212"/>
      <c r="I82" s="214"/>
      <c r="J82" s="209" t="s">
        <v>57</v>
      </c>
      <c r="K82" s="209"/>
      <c r="L82" s="210"/>
    </row>
    <row r="83" spans="2:12" s="59" customFormat="1" ht="15" customHeight="1" x14ac:dyDescent="0.35">
      <c r="B83" s="123">
        <v>12</v>
      </c>
      <c r="C83" s="219" t="s">
        <v>290</v>
      </c>
      <c r="D83" s="212"/>
      <c r="E83" s="212"/>
      <c r="F83" s="212"/>
      <c r="G83" s="212"/>
      <c r="H83" s="212"/>
      <c r="I83" s="214"/>
      <c r="J83" s="209" t="s">
        <v>57</v>
      </c>
      <c r="K83" s="209"/>
      <c r="L83" s="210"/>
    </row>
    <row r="84" spans="2:12" s="59" customFormat="1" ht="15" customHeight="1" x14ac:dyDescent="0.35">
      <c r="B84" s="123">
        <v>13</v>
      </c>
      <c r="C84" s="219" t="s">
        <v>291</v>
      </c>
      <c r="D84" s="212"/>
      <c r="E84" s="212"/>
      <c r="F84" s="212"/>
      <c r="G84" s="212"/>
      <c r="H84" s="212"/>
      <c r="I84" s="214"/>
      <c r="J84" s="209" t="s">
        <v>57</v>
      </c>
      <c r="K84" s="209"/>
      <c r="L84" s="210"/>
    </row>
    <row r="85" spans="2:12" s="59" customFormat="1" ht="15" customHeight="1" x14ac:dyDescent="0.35">
      <c r="B85" s="116"/>
      <c r="C85" s="114"/>
      <c r="D85" s="114"/>
      <c r="E85" s="114"/>
      <c r="F85" s="114"/>
      <c r="G85" s="114"/>
      <c r="H85" s="114"/>
      <c r="I85" s="114"/>
      <c r="J85" s="128"/>
      <c r="K85" s="128"/>
      <c r="L85" s="128"/>
    </row>
    <row r="86" spans="2:12" s="59" customFormat="1" ht="15" customHeight="1" x14ac:dyDescent="0.3">
      <c r="B86" s="111" t="s">
        <v>109</v>
      </c>
      <c r="C86" s="112" t="s">
        <v>210</v>
      </c>
      <c r="D86" s="96"/>
      <c r="E86" s="113"/>
      <c r="F86" s="96"/>
      <c r="G86" s="96"/>
      <c r="H86" s="113"/>
      <c r="I86" s="113"/>
      <c r="J86" s="113"/>
      <c r="K86" s="113"/>
      <c r="L86" s="113"/>
    </row>
    <row r="87" spans="2:12" s="59" customFormat="1" ht="15" customHeight="1" x14ac:dyDescent="0.3">
      <c r="B87" s="119" t="s">
        <v>42</v>
      </c>
      <c r="C87" s="205" t="s">
        <v>211</v>
      </c>
      <c r="D87" s="206"/>
      <c r="E87" s="206"/>
      <c r="F87" s="206"/>
      <c r="G87" s="206"/>
      <c r="H87" s="206"/>
      <c r="I87" s="207"/>
      <c r="J87" s="208" t="s">
        <v>212</v>
      </c>
      <c r="K87" s="209"/>
      <c r="L87" s="210"/>
    </row>
    <row r="88" spans="2:12" s="59" customFormat="1" ht="15" customHeight="1" x14ac:dyDescent="0.3">
      <c r="B88" s="130">
        <v>1</v>
      </c>
      <c r="C88" s="211" t="s">
        <v>213</v>
      </c>
      <c r="D88" s="212"/>
      <c r="E88" s="212"/>
      <c r="F88" s="212"/>
      <c r="G88" s="212"/>
      <c r="H88" s="212"/>
      <c r="I88" s="213"/>
      <c r="J88" s="211" t="s">
        <v>214</v>
      </c>
      <c r="K88" s="212"/>
      <c r="L88" s="214"/>
    </row>
    <row r="89" spans="2:12" s="59" customFormat="1" ht="15" customHeight="1" x14ac:dyDescent="0.35">
      <c r="B89" s="123">
        <v>2</v>
      </c>
      <c r="C89" s="211" t="s">
        <v>215</v>
      </c>
      <c r="D89" s="212"/>
      <c r="E89" s="212"/>
      <c r="F89" s="212"/>
      <c r="G89" s="212"/>
      <c r="H89" s="212"/>
      <c r="I89" s="213"/>
      <c r="J89" s="211" t="s">
        <v>216</v>
      </c>
      <c r="K89" s="212"/>
      <c r="L89" s="214"/>
    </row>
    <row r="90" spans="2:12" s="59" customFormat="1" ht="15" customHeight="1" x14ac:dyDescent="0.3">
      <c r="B90" s="55"/>
      <c r="C90" s="55"/>
      <c r="D90" s="55"/>
      <c r="E90" s="55"/>
      <c r="F90" s="55"/>
      <c r="G90" s="55"/>
      <c r="H90" s="55"/>
      <c r="I90" s="55"/>
      <c r="J90" s="55"/>
      <c r="K90" s="55"/>
      <c r="L90" s="55"/>
    </row>
    <row r="91" spans="2:12" s="59" customFormat="1" ht="15" customHeight="1" x14ac:dyDescent="0.3">
      <c r="B91" s="111" t="s">
        <v>111</v>
      </c>
      <c r="C91" s="112" t="s">
        <v>217</v>
      </c>
      <c r="D91" s="96"/>
      <c r="E91" s="113"/>
      <c r="F91" s="96"/>
      <c r="G91" s="96"/>
      <c r="H91" s="113"/>
      <c r="I91" s="113"/>
      <c r="J91" s="113"/>
      <c r="K91" s="113"/>
      <c r="L91" s="113"/>
    </row>
    <row r="92" spans="2:12" s="59" customFormat="1" ht="15" customHeight="1" x14ac:dyDescent="0.3">
      <c r="B92" s="55"/>
      <c r="C92" s="55" t="s">
        <v>11</v>
      </c>
      <c r="D92" s="58" t="s">
        <v>218</v>
      </c>
      <c r="E92" s="55"/>
      <c r="F92" s="55" t="s">
        <v>3</v>
      </c>
      <c r="G92" s="195" t="s">
        <v>219</v>
      </c>
      <c r="H92" s="195"/>
      <c r="I92" s="195"/>
      <c r="J92" s="195"/>
      <c r="K92" s="195"/>
      <c r="L92" s="195"/>
    </row>
    <row r="93" spans="2:12" s="59" customFormat="1" ht="15" customHeight="1" x14ac:dyDescent="0.3">
      <c r="B93" s="55"/>
      <c r="C93" s="55" t="s">
        <v>14</v>
      </c>
      <c r="D93" s="58" t="s">
        <v>220</v>
      </c>
      <c r="E93" s="55"/>
      <c r="F93" s="55" t="s">
        <v>3</v>
      </c>
      <c r="G93" s="195" t="s">
        <v>221</v>
      </c>
      <c r="H93" s="195"/>
      <c r="I93" s="195"/>
      <c r="J93" s="195"/>
      <c r="K93" s="195"/>
      <c r="L93" s="195"/>
    </row>
    <row r="94" spans="2:12" s="59" customFormat="1" ht="15" customHeight="1" x14ac:dyDescent="0.3">
      <c r="B94" s="55"/>
      <c r="C94" s="55"/>
      <c r="D94" s="55"/>
      <c r="E94" s="55"/>
      <c r="F94" s="55" t="s">
        <v>84</v>
      </c>
      <c r="G94" s="195" t="s">
        <v>222</v>
      </c>
      <c r="H94" s="195"/>
      <c r="I94" s="195"/>
      <c r="J94" s="195"/>
      <c r="K94" s="195"/>
      <c r="L94" s="195"/>
    </row>
    <row r="95" spans="2:12" s="59" customFormat="1" ht="15" customHeight="1" x14ac:dyDescent="0.3">
      <c r="B95" s="55"/>
      <c r="C95" s="55"/>
      <c r="D95" s="55"/>
      <c r="E95" s="55"/>
      <c r="F95" s="55" t="s">
        <v>84</v>
      </c>
      <c r="G95" s="195" t="s">
        <v>223</v>
      </c>
      <c r="H95" s="195"/>
      <c r="I95" s="195"/>
      <c r="J95" s="195"/>
      <c r="K95" s="195"/>
      <c r="L95" s="195"/>
    </row>
    <row r="96" spans="2:12" s="59" customFormat="1" ht="15" customHeight="1" x14ac:dyDescent="0.3">
      <c r="B96" s="55"/>
      <c r="C96" s="55" t="s">
        <v>16</v>
      </c>
      <c r="D96" s="58" t="s">
        <v>224</v>
      </c>
      <c r="E96" s="55"/>
      <c r="F96" s="55" t="s">
        <v>3</v>
      </c>
      <c r="G96" s="199" t="s">
        <v>296</v>
      </c>
      <c r="H96" s="199"/>
      <c r="I96" s="199"/>
      <c r="J96" s="199"/>
      <c r="K96" s="199"/>
      <c r="L96" s="199"/>
    </row>
    <row r="97" spans="2:12" s="59" customFormat="1" ht="15" customHeight="1" x14ac:dyDescent="0.3">
      <c r="B97" s="55"/>
      <c r="C97" s="55"/>
      <c r="D97" s="55"/>
      <c r="E97" s="55"/>
      <c r="F97" s="55" t="s">
        <v>84</v>
      </c>
      <c r="G97" s="199" t="s">
        <v>297</v>
      </c>
      <c r="H97" s="199"/>
      <c r="I97" s="199"/>
      <c r="J97" s="199"/>
      <c r="K97" s="199"/>
      <c r="L97" s="199"/>
    </row>
    <row r="98" spans="2:12" ht="15" customHeight="1" x14ac:dyDescent="0.3">
      <c r="F98" s="55" t="s">
        <v>84</v>
      </c>
      <c r="G98" s="199" t="s">
        <v>225</v>
      </c>
      <c r="H98" s="199"/>
      <c r="I98" s="199"/>
      <c r="J98" s="199"/>
      <c r="K98" s="199"/>
      <c r="L98" s="199"/>
    </row>
    <row r="99" spans="2:12" ht="15" customHeight="1" x14ac:dyDescent="0.3">
      <c r="C99" s="55" t="s">
        <v>19</v>
      </c>
      <c r="D99" s="58" t="s">
        <v>226</v>
      </c>
      <c r="F99" s="55" t="s">
        <v>3</v>
      </c>
      <c r="G99" s="199" t="s">
        <v>227</v>
      </c>
      <c r="H99" s="199"/>
      <c r="I99" s="199"/>
      <c r="J99" s="199"/>
      <c r="K99" s="199"/>
      <c r="L99" s="199"/>
    </row>
    <row r="100" spans="2:12" s="58" customFormat="1" ht="15" customHeight="1" x14ac:dyDescent="0.3">
      <c r="B100" s="55"/>
      <c r="C100" s="55"/>
      <c r="D100" s="55"/>
      <c r="E100" s="55"/>
      <c r="F100" s="55"/>
      <c r="G100" s="195" t="s">
        <v>228</v>
      </c>
      <c r="H100" s="195"/>
      <c r="I100" s="195"/>
      <c r="J100" s="195"/>
      <c r="K100" s="195"/>
      <c r="L100" s="195"/>
    </row>
    <row r="101" spans="2:12" ht="15" customHeight="1" x14ac:dyDescent="0.3">
      <c r="G101" s="195" t="s">
        <v>229</v>
      </c>
      <c r="H101" s="195"/>
      <c r="I101" s="195"/>
      <c r="J101" s="195"/>
      <c r="K101" s="195"/>
      <c r="L101" s="195"/>
    </row>
    <row r="102" spans="2:12" ht="15" customHeight="1" x14ac:dyDescent="0.3">
      <c r="C102" s="55" t="s">
        <v>22</v>
      </c>
      <c r="D102" s="58" t="s">
        <v>230</v>
      </c>
      <c r="F102" s="55" t="s">
        <v>3</v>
      </c>
      <c r="G102" s="195" t="s">
        <v>231</v>
      </c>
      <c r="H102" s="195"/>
      <c r="I102" s="195"/>
      <c r="J102" s="195"/>
      <c r="K102" s="195"/>
      <c r="L102" s="195"/>
    </row>
    <row r="103" spans="2:12" ht="15" customHeight="1" x14ac:dyDescent="0.3">
      <c r="G103" s="195" t="s">
        <v>232</v>
      </c>
      <c r="H103" s="195"/>
      <c r="I103" s="195"/>
      <c r="J103" s="195"/>
      <c r="K103" s="195"/>
      <c r="L103" s="195"/>
    </row>
    <row r="104" spans="2:12" ht="15" customHeight="1" x14ac:dyDescent="0.3">
      <c r="G104" s="195" t="s">
        <v>233</v>
      </c>
      <c r="H104" s="195"/>
      <c r="I104" s="195"/>
      <c r="J104" s="195"/>
      <c r="K104" s="195"/>
      <c r="L104" s="195"/>
    </row>
    <row r="105" spans="2:12" ht="15" customHeight="1" x14ac:dyDescent="0.3">
      <c r="C105" s="55" t="s">
        <v>24</v>
      </c>
      <c r="D105" s="58" t="s">
        <v>234</v>
      </c>
      <c r="G105" s="195"/>
      <c r="H105" s="195"/>
      <c r="I105" s="195"/>
      <c r="J105" s="195"/>
      <c r="K105" s="195"/>
      <c r="L105" s="195"/>
    </row>
    <row r="106" spans="2:12" ht="15" customHeight="1" x14ac:dyDescent="0.3">
      <c r="D106" s="55" t="s">
        <v>235</v>
      </c>
      <c r="F106" s="55" t="s">
        <v>3</v>
      </c>
      <c r="G106" s="195" t="s">
        <v>236</v>
      </c>
      <c r="H106" s="195"/>
      <c r="I106" s="195"/>
      <c r="J106" s="195"/>
      <c r="K106" s="195"/>
      <c r="L106" s="195"/>
    </row>
    <row r="107" spans="2:12" ht="15" customHeight="1" x14ac:dyDescent="0.3">
      <c r="D107" s="55" t="s">
        <v>237</v>
      </c>
      <c r="F107" s="55" t="s">
        <v>3</v>
      </c>
      <c r="G107" s="195" t="s">
        <v>299</v>
      </c>
      <c r="H107" s="195"/>
      <c r="I107" s="195"/>
      <c r="J107" s="195"/>
      <c r="K107" s="195"/>
      <c r="L107" s="195"/>
    </row>
    <row r="108" spans="2:12" ht="15" customHeight="1" x14ac:dyDescent="0.3">
      <c r="D108" s="55" t="s">
        <v>238</v>
      </c>
      <c r="F108" s="55" t="s">
        <v>3</v>
      </c>
      <c r="G108" s="198" t="s">
        <v>13</v>
      </c>
      <c r="H108" s="195"/>
      <c r="I108" s="195"/>
      <c r="J108" s="195"/>
      <c r="K108" s="195"/>
      <c r="L108" s="195"/>
    </row>
    <row r="109" spans="2:12" ht="15" customHeight="1" x14ac:dyDescent="0.3">
      <c r="D109" s="55" t="s">
        <v>239</v>
      </c>
      <c r="F109" s="55" t="s">
        <v>3</v>
      </c>
      <c r="G109" s="198" t="s">
        <v>13</v>
      </c>
      <c r="H109" s="195"/>
      <c r="I109" s="195"/>
      <c r="J109" s="195"/>
      <c r="K109" s="195"/>
      <c r="L109" s="195"/>
    </row>
    <row r="110" spans="2:12" ht="15" customHeight="1" x14ac:dyDescent="0.3">
      <c r="D110" s="55" t="s">
        <v>240</v>
      </c>
      <c r="F110" s="55" t="s">
        <v>3</v>
      </c>
      <c r="G110" s="195" t="s">
        <v>13</v>
      </c>
      <c r="H110" s="195"/>
      <c r="I110" s="195"/>
      <c r="J110" s="195"/>
      <c r="K110" s="195"/>
      <c r="L110" s="195"/>
    </row>
    <row r="111" spans="2:12" ht="15" customHeight="1" x14ac:dyDescent="0.3">
      <c r="D111" s="55" t="s">
        <v>241</v>
      </c>
      <c r="F111" s="55" t="s">
        <v>3</v>
      </c>
      <c r="G111" s="195" t="s">
        <v>242</v>
      </c>
      <c r="H111" s="195"/>
      <c r="I111" s="195"/>
      <c r="J111" s="195"/>
      <c r="K111" s="195"/>
      <c r="L111" s="195"/>
    </row>
    <row r="112" spans="2:12" ht="15" customHeight="1" x14ac:dyDescent="0.3">
      <c r="G112" s="195"/>
      <c r="H112" s="195"/>
      <c r="I112" s="195"/>
      <c r="J112" s="195"/>
      <c r="K112" s="195"/>
      <c r="L112" s="195"/>
    </row>
    <row r="113" spans="2:12" ht="15" customHeight="1" x14ac:dyDescent="0.3">
      <c r="C113" s="55" t="s">
        <v>26</v>
      </c>
      <c r="D113" s="58" t="s">
        <v>243</v>
      </c>
      <c r="G113" s="195"/>
      <c r="H113" s="195"/>
      <c r="I113" s="195"/>
      <c r="J113" s="195"/>
      <c r="K113" s="195"/>
      <c r="L113" s="195"/>
    </row>
    <row r="114" spans="2:12" ht="15" customHeight="1" x14ac:dyDescent="0.3">
      <c r="D114" s="55" t="s">
        <v>244</v>
      </c>
      <c r="E114" s="96"/>
      <c r="F114" s="96" t="s">
        <v>3</v>
      </c>
      <c r="G114" s="195" t="s">
        <v>245</v>
      </c>
      <c r="H114" s="195"/>
      <c r="I114" s="195"/>
      <c r="J114" s="195"/>
      <c r="K114" s="195"/>
      <c r="L114" s="195"/>
    </row>
    <row r="115" spans="2:12" ht="15" customHeight="1" x14ac:dyDescent="0.3">
      <c r="D115" s="55" t="s">
        <v>246</v>
      </c>
      <c r="E115" s="96"/>
      <c r="F115" s="96" t="s">
        <v>3</v>
      </c>
      <c r="G115" s="195" t="s">
        <v>247</v>
      </c>
      <c r="H115" s="195"/>
      <c r="I115" s="195"/>
      <c r="J115" s="195"/>
      <c r="K115" s="195"/>
      <c r="L115" s="195"/>
    </row>
    <row r="116" spans="2:12" ht="15" customHeight="1" x14ac:dyDescent="0.3">
      <c r="D116" s="55" t="s">
        <v>248</v>
      </c>
      <c r="E116" s="96"/>
      <c r="F116" s="96" t="s">
        <v>3</v>
      </c>
      <c r="G116" s="195" t="s">
        <v>249</v>
      </c>
      <c r="H116" s="195"/>
      <c r="I116" s="195"/>
      <c r="J116" s="195"/>
      <c r="K116" s="195"/>
      <c r="L116" s="195"/>
    </row>
    <row r="117" spans="2:12" ht="15" customHeight="1" x14ac:dyDescent="0.3">
      <c r="E117" s="96"/>
      <c r="F117" s="96"/>
    </row>
    <row r="118" spans="2:12" ht="30" customHeight="1" x14ac:dyDescent="0.3">
      <c r="B118" s="109" t="s">
        <v>113</v>
      </c>
      <c r="C118" s="196" t="s">
        <v>250</v>
      </c>
      <c r="D118" s="196"/>
      <c r="E118" s="116"/>
      <c r="F118" s="115" t="s">
        <v>3</v>
      </c>
      <c r="G118" s="197" t="s">
        <v>251</v>
      </c>
      <c r="H118" s="197"/>
      <c r="I118" s="197"/>
      <c r="J118" s="197"/>
      <c r="K118" s="197"/>
      <c r="L118" s="197"/>
    </row>
    <row r="119" spans="2:12" ht="15" customHeight="1" x14ac:dyDescent="0.3"/>
    <row r="120" spans="2:12" ht="15" customHeight="1" x14ac:dyDescent="0.3">
      <c r="B120" s="109" t="s">
        <v>115</v>
      </c>
      <c r="C120" s="110" t="s">
        <v>252</v>
      </c>
      <c r="D120" s="115"/>
      <c r="F120" s="55" t="s">
        <v>3</v>
      </c>
      <c r="G120" s="96">
        <v>8</v>
      </c>
    </row>
    <row r="121" spans="2:12" ht="15" customHeight="1" x14ac:dyDescent="0.3"/>
    <row r="122" spans="2:12" ht="15" customHeight="1" x14ac:dyDescent="0.3">
      <c r="B122" s="109"/>
      <c r="C122" s="110"/>
      <c r="D122" s="115"/>
      <c r="G122" s="96"/>
    </row>
    <row r="123" spans="2:12" ht="15" customHeight="1" x14ac:dyDescent="0.3"/>
    <row r="124" spans="2:12" ht="15" customHeight="1" x14ac:dyDescent="0.3"/>
    <row r="125" spans="2:12" ht="15" customHeight="1" x14ac:dyDescent="0.3"/>
    <row r="126" spans="2:12" ht="15" customHeight="1" x14ac:dyDescent="0.3"/>
    <row r="127" spans="2:12" ht="15" customHeight="1" x14ac:dyDescent="0.3"/>
    <row r="128" spans="2:12" ht="15" customHeight="1" x14ac:dyDescent="0.3"/>
    <row r="129" spans="13:13" ht="15" customHeight="1" x14ac:dyDescent="0.3"/>
    <row r="130" spans="13:13" ht="15" customHeight="1" x14ac:dyDescent="0.3"/>
    <row r="131" spans="13:13" ht="79.900000000000006" customHeight="1" x14ac:dyDescent="0.3">
      <c r="M131" s="95"/>
    </row>
  </sheetData>
  <mergeCells count="141">
    <mergeCell ref="B1:L1"/>
    <mergeCell ref="C3:E3"/>
    <mergeCell ref="G3:L3"/>
    <mergeCell ref="C4:E4"/>
    <mergeCell ref="G4:L4"/>
    <mergeCell ref="C5:E5"/>
    <mergeCell ref="G5:L5"/>
    <mergeCell ref="C11:E11"/>
    <mergeCell ref="G13:L13"/>
    <mergeCell ref="C16:G16"/>
    <mergeCell ref="C17:G17"/>
    <mergeCell ref="C18:G18"/>
    <mergeCell ref="C19:G19"/>
    <mergeCell ref="G6:L6"/>
    <mergeCell ref="G7:L7"/>
    <mergeCell ref="G8:L8"/>
    <mergeCell ref="G9:L9"/>
    <mergeCell ref="C10:E10"/>
    <mergeCell ref="G10:L10"/>
    <mergeCell ref="C26:G26"/>
    <mergeCell ref="B27:G28"/>
    <mergeCell ref="H27:H28"/>
    <mergeCell ref="I27:I28"/>
    <mergeCell ref="J27:J28"/>
    <mergeCell ref="K27:K28"/>
    <mergeCell ref="C20:G20"/>
    <mergeCell ref="C21:G21"/>
    <mergeCell ref="C22:G22"/>
    <mergeCell ref="C23:G23"/>
    <mergeCell ref="C24:G24"/>
    <mergeCell ref="C25:G25"/>
    <mergeCell ref="C42:I42"/>
    <mergeCell ref="C44:I44"/>
    <mergeCell ref="J44:L44"/>
    <mergeCell ref="C45:I45"/>
    <mergeCell ref="J45:L45"/>
    <mergeCell ref="C46:I46"/>
    <mergeCell ref="J46:L46"/>
    <mergeCell ref="C30:L30"/>
    <mergeCell ref="C38:I38"/>
    <mergeCell ref="J38:L38"/>
    <mergeCell ref="C39:I39"/>
    <mergeCell ref="C40:I40"/>
    <mergeCell ref="C41:I41"/>
    <mergeCell ref="D52:L52"/>
    <mergeCell ref="D53:L53"/>
    <mergeCell ref="D54:L54"/>
    <mergeCell ref="D57:L57"/>
    <mergeCell ref="D58:L58"/>
    <mergeCell ref="D59:L59"/>
    <mergeCell ref="C47:I47"/>
    <mergeCell ref="J47:L47"/>
    <mergeCell ref="C48:I48"/>
    <mergeCell ref="J48:L48"/>
    <mergeCell ref="C49:I49"/>
    <mergeCell ref="J49:L49"/>
    <mergeCell ref="C63:F63"/>
    <mergeCell ref="G63:I63"/>
    <mergeCell ref="J63:L63"/>
    <mergeCell ref="C64:F64"/>
    <mergeCell ref="G64:I64"/>
    <mergeCell ref="J64:L64"/>
    <mergeCell ref="C61:F61"/>
    <mergeCell ref="G61:I61"/>
    <mergeCell ref="J61:L61"/>
    <mergeCell ref="C62:F62"/>
    <mergeCell ref="G62:I62"/>
    <mergeCell ref="J62:L62"/>
    <mergeCell ref="C67:F67"/>
    <mergeCell ref="G67:I67"/>
    <mergeCell ref="J67:L67"/>
    <mergeCell ref="C68:F68"/>
    <mergeCell ref="G68:I68"/>
    <mergeCell ref="J68:L68"/>
    <mergeCell ref="C65:F65"/>
    <mergeCell ref="G65:I65"/>
    <mergeCell ref="J65:L65"/>
    <mergeCell ref="C66:F66"/>
    <mergeCell ref="G66:I66"/>
    <mergeCell ref="J66:L66"/>
    <mergeCell ref="C74:I74"/>
    <mergeCell ref="J74:L74"/>
    <mergeCell ref="C75:I75"/>
    <mergeCell ref="J75:L75"/>
    <mergeCell ref="C76:I76"/>
    <mergeCell ref="J76:L76"/>
    <mergeCell ref="C71:I71"/>
    <mergeCell ref="J71:L71"/>
    <mergeCell ref="C72:I72"/>
    <mergeCell ref="J72:L72"/>
    <mergeCell ref="C73:I73"/>
    <mergeCell ref="J73:L73"/>
    <mergeCell ref="C80:I80"/>
    <mergeCell ref="J80:L80"/>
    <mergeCell ref="C81:I81"/>
    <mergeCell ref="J81:L81"/>
    <mergeCell ref="C82:I82"/>
    <mergeCell ref="J82:L82"/>
    <mergeCell ref="C77:I77"/>
    <mergeCell ref="J77:L77"/>
    <mergeCell ref="C78:I78"/>
    <mergeCell ref="J78:L78"/>
    <mergeCell ref="C79:I79"/>
    <mergeCell ref="J79:L79"/>
    <mergeCell ref="C88:I88"/>
    <mergeCell ref="J88:L88"/>
    <mergeCell ref="C89:I89"/>
    <mergeCell ref="J89:L89"/>
    <mergeCell ref="G92:L92"/>
    <mergeCell ref="G93:L93"/>
    <mergeCell ref="C83:I83"/>
    <mergeCell ref="J83:L83"/>
    <mergeCell ref="C84:I84"/>
    <mergeCell ref="J84:L84"/>
    <mergeCell ref="C87:I87"/>
    <mergeCell ref="J87:L87"/>
    <mergeCell ref="G100:L100"/>
    <mergeCell ref="G101:L101"/>
    <mergeCell ref="G102:L102"/>
    <mergeCell ref="G103:L103"/>
    <mergeCell ref="G104:L104"/>
    <mergeCell ref="G105:L105"/>
    <mergeCell ref="G94:L94"/>
    <mergeCell ref="G95:L95"/>
    <mergeCell ref="G96:L96"/>
    <mergeCell ref="G97:L97"/>
    <mergeCell ref="G98:L98"/>
    <mergeCell ref="G99:L99"/>
    <mergeCell ref="G112:L112"/>
    <mergeCell ref="G113:L113"/>
    <mergeCell ref="G114:L114"/>
    <mergeCell ref="G115:L115"/>
    <mergeCell ref="G116:L116"/>
    <mergeCell ref="C118:D118"/>
    <mergeCell ref="G118:L118"/>
    <mergeCell ref="G106:L106"/>
    <mergeCell ref="G107:L107"/>
    <mergeCell ref="G108:L108"/>
    <mergeCell ref="G109:L109"/>
    <mergeCell ref="G110:L110"/>
    <mergeCell ref="G111:L111"/>
  </mergeCells>
  <pageMargins left="0.70866141732283472" right="0.70866141732283472" top="0.74803149606299213" bottom="0.74803149606299213" header="0.31496062992125984" footer="0.31496062992125984"/>
  <pageSetup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W229"/>
  <sheetViews>
    <sheetView view="pageBreakPreview" zoomScale="90" zoomScaleNormal="80" zoomScaleSheetLayoutView="90" workbookViewId="0">
      <selection activeCell="O113" sqref="O113"/>
    </sheetView>
  </sheetViews>
  <sheetFormatPr defaultColWidth="9.1796875" defaultRowHeight="15.5" x14ac:dyDescent="0.35"/>
  <cols>
    <col min="1" max="1" width="0.7265625" style="13" customWidth="1"/>
    <col min="2" max="2" width="5.81640625" style="13" customWidth="1"/>
    <col min="3" max="3" width="3.1796875" style="13" customWidth="1"/>
    <col min="4" max="4" width="27.7265625" style="13" customWidth="1"/>
    <col min="5" max="5" width="2.54296875" style="13" customWidth="1"/>
    <col min="6" max="6" width="2" style="13" customWidth="1"/>
    <col min="7" max="7" width="10.7265625" style="13" customWidth="1"/>
    <col min="8" max="8" width="12" style="13" customWidth="1"/>
    <col min="9" max="9" width="13" style="13" customWidth="1"/>
    <col min="10" max="10" width="16.1796875" style="13" customWidth="1"/>
    <col min="11" max="11" width="16.453125" style="13" customWidth="1"/>
    <col min="12" max="12" width="14.1796875" style="13" customWidth="1"/>
    <col min="13" max="22" width="9.1796875" style="13"/>
    <col min="23" max="23" width="41.81640625" style="13" customWidth="1"/>
    <col min="24" max="256" width="9.1796875" style="13"/>
    <col min="257" max="257" width="0.7265625" style="13" customWidth="1"/>
    <col min="258" max="258" width="5.81640625" style="13" customWidth="1"/>
    <col min="259" max="259" width="3.1796875" style="13" customWidth="1"/>
    <col min="260" max="260" width="27.7265625" style="13" customWidth="1"/>
    <col min="261" max="261" width="2.54296875" style="13" customWidth="1"/>
    <col min="262" max="262" width="2" style="13" customWidth="1"/>
    <col min="263" max="263" width="10.7265625" style="13" customWidth="1"/>
    <col min="264" max="264" width="12" style="13" customWidth="1"/>
    <col min="265" max="265" width="13" style="13" customWidth="1"/>
    <col min="266" max="266" width="15.453125" style="13" customWidth="1"/>
    <col min="267" max="267" width="15.81640625" style="13" customWidth="1"/>
    <col min="268" max="268" width="14.1796875" style="13" customWidth="1"/>
    <col min="269" max="278" width="9.1796875" style="13"/>
    <col min="279" max="279" width="41.81640625" style="13" customWidth="1"/>
    <col min="280" max="512" width="9.1796875" style="13"/>
    <col min="513" max="513" width="0.7265625" style="13" customWidth="1"/>
    <col min="514" max="514" width="5.81640625" style="13" customWidth="1"/>
    <col min="515" max="515" width="3.1796875" style="13" customWidth="1"/>
    <col min="516" max="516" width="27.7265625" style="13" customWidth="1"/>
    <col min="517" max="517" width="2.54296875" style="13" customWidth="1"/>
    <col min="518" max="518" width="2" style="13" customWidth="1"/>
    <col min="519" max="519" width="10.7265625" style="13" customWidth="1"/>
    <col min="520" max="520" width="12" style="13" customWidth="1"/>
    <col min="521" max="521" width="13" style="13" customWidth="1"/>
    <col min="522" max="522" width="15.453125" style="13" customWidth="1"/>
    <col min="523" max="523" width="15.81640625" style="13" customWidth="1"/>
    <col min="524" max="524" width="14.1796875" style="13" customWidth="1"/>
    <col min="525" max="534" width="9.1796875" style="13"/>
    <col min="535" max="535" width="41.81640625" style="13" customWidth="1"/>
    <col min="536" max="768" width="9.1796875" style="13"/>
    <col min="769" max="769" width="0.7265625" style="13" customWidth="1"/>
    <col min="770" max="770" width="5.81640625" style="13" customWidth="1"/>
    <col min="771" max="771" width="3.1796875" style="13" customWidth="1"/>
    <col min="772" max="772" width="27.7265625" style="13" customWidth="1"/>
    <col min="773" max="773" width="2.54296875" style="13" customWidth="1"/>
    <col min="774" max="774" width="2" style="13" customWidth="1"/>
    <col min="775" max="775" width="10.7265625" style="13" customWidth="1"/>
    <col min="776" max="776" width="12" style="13" customWidth="1"/>
    <col min="777" max="777" width="13" style="13" customWidth="1"/>
    <col min="778" max="778" width="15.453125" style="13" customWidth="1"/>
    <col min="779" max="779" width="15.81640625" style="13" customWidth="1"/>
    <col min="780" max="780" width="14.1796875" style="13" customWidth="1"/>
    <col min="781" max="790" width="9.1796875" style="13"/>
    <col min="791" max="791" width="41.81640625" style="13" customWidth="1"/>
    <col min="792" max="1024" width="9.1796875" style="13"/>
    <col min="1025" max="1025" width="0.7265625" style="13" customWidth="1"/>
    <col min="1026" max="1026" width="5.81640625" style="13" customWidth="1"/>
    <col min="1027" max="1027" width="3.1796875" style="13" customWidth="1"/>
    <col min="1028" max="1028" width="27.7265625" style="13" customWidth="1"/>
    <col min="1029" max="1029" width="2.54296875" style="13" customWidth="1"/>
    <col min="1030" max="1030" width="2" style="13" customWidth="1"/>
    <col min="1031" max="1031" width="10.7265625" style="13" customWidth="1"/>
    <col min="1032" max="1032" width="12" style="13" customWidth="1"/>
    <col min="1033" max="1033" width="13" style="13" customWidth="1"/>
    <col min="1034" max="1034" width="15.453125" style="13" customWidth="1"/>
    <col min="1035" max="1035" width="15.81640625" style="13" customWidth="1"/>
    <col min="1036" max="1036" width="14.1796875" style="13" customWidth="1"/>
    <col min="1037" max="1046" width="9.1796875" style="13"/>
    <col min="1047" max="1047" width="41.81640625" style="13" customWidth="1"/>
    <col min="1048" max="1280" width="9.1796875" style="13"/>
    <col min="1281" max="1281" width="0.7265625" style="13" customWidth="1"/>
    <col min="1282" max="1282" width="5.81640625" style="13" customWidth="1"/>
    <col min="1283" max="1283" width="3.1796875" style="13" customWidth="1"/>
    <col min="1284" max="1284" width="27.7265625" style="13" customWidth="1"/>
    <col min="1285" max="1285" width="2.54296875" style="13" customWidth="1"/>
    <col min="1286" max="1286" width="2" style="13" customWidth="1"/>
    <col min="1287" max="1287" width="10.7265625" style="13" customWidth="1"/>
    <col min="1288" max="1288" width="12" style="13" customWidth="1"/>
    <col min="1289" max="1289" width="13" style="13" customWidth="1"/>
    <col min="1290" max="1290" width="15.453125" style="13" customWidth="1"/>
    <col min="1291" max="1291" width="15.81640625" style="13" customWidth="1"/>
    <col min="1292" max="1292" width="14.1796875" style="13" customWidth="1"/>
    <col min="1293" max="1302" width="9.1796875" style="13"/>
    <col min="1303" max="1303" width="41.81640625" style="13" customWidth="1"/>
    <col min="1304" max="1536" width="9.1796875" style="13"/>
    <col min="1537" max="1537" width="0.7265625" style="13" customWidth="1"/>
    <col min="1538" max="1538" width="5.81640625" style="13" customWidth="1"/>
    <col min="1539" max="1539" width="3.1796875" style="13" customWidth="1"/>
    <col min="1540" max="1540" width="27.7265625" style="13" customWidth="1"/>
    <col min="1541" max="1541" width="2.54296875" style="13" customWidth="1"/>
    <col min="1542" max="1542" width="2" style="13" customWidth="1"/>
    <col min="1543" max="1543" width="10.7265625" style="13" customWidth="1"/>
    <col min="1544" max="1544" width="12" style="13" customWidth="1"/>
    <col min="1545" max="1545" width="13" style="13" customWidth="1"/>
    <col min="1546" max="1546" width="15.453125" style="13" customWidth="1"/>
    <col min="1547" max="1547" width="15.81640625" style="13" customWidth="1"/>
    <col min="1548" max="1548" width="14.1796875" style="13" customWidth="1"/>
    <col min="1549" max="1558" width="9.1796875" style="13"/>
    <col min="1559" max="1559" width="41.81640625" style="13" customWidth="1"/>
    <col min="1560" max="1792" width="9.1796875" style="13"/>
    <col min="1793" max="1793" width="0.7265625" style="13" customWidth="1"/>
    <col min="1794" max="1794" width="5.81640625" style="13" customWidth="1"/>
    <col min="1795" max="1795" width="3.1796875" style="13" customWidth="1"/>
    <col min="1796" max="1796" width="27.7265625" style="13" customWidth="1"/>
    <col min="1797" max="1797" width="2.54296875" style="13" customWidth="1"/>
    <col min="1798" max="1798" width="2" style="13" customWidth="1"/>
    <col min="1799" max="1799" width="10.7265625" style="13" customWidth="1"/>
    <col min="1800" max="1800" width="12" style="13" customWidth="1"/>
    <col min="1801" max="1801" width="13" style="13" customWidth="1"/>
    <col min="1802" max="1802" width="15.453125" style="13" customWidth="1"/>
    <col min="1803" max="1803" width="15.81640625" style="13" customWidth="1"/>
    <col min="1804" max="1804" width="14.1796875" style="13" customWidth="1"/>
    <col min="1805" max="1814" width="9.1796875" style="13"/>
    <col min="1815" max="1815" width="41.81640625" style="13" customWidth="1"/>
    <col min="1816" max="2048" width="9.1796875" style="13"/>
    <col min="2049" max="2049" width="0.7265625" style="13" customWidth="1"/>
    <col min="2050" max="2050" width="5.81640625" style="13" customWidth="1"/>
    <col min="2051" max="2051" width="3.1796875" style="13" customWidth="1"/>
    <col min="2052" max="2052" width="27.7265625" style="13" customWidth="1"/>
    <col min="2053" max="2053" width="2.54296875" style="13" customWidth="1"/>
    <col min="2054" max="2054" width="2" style="13" customWidth="1"/>
    <col min="2055" max="2055" width="10.7265625" style="13" customWidth="1"/>
    <col min="2056" max="2056" width="12" style="13" customWidth="1"/>
    <col min="2057" max="2057" width="13" style="13" customWidth="1"/>
    <col min="2058" max="2058" width="15.453125" style="13" customWidth="1"/>
    <col min="2059" max="2059" width="15.81640625" style="13" customWidth="1"/>
    <col min="2060" max="2060" width="14.1796875" style="13" customWidth="1"/>
    <col min="2061" max="2070" width="9.1796875" style="13"/>
    <col min="2071" max="2071" width="41.81640625" style="13" customWidth="1"/>
    <col min="2072" max="2304" width="9.1796875" style="13"/>
    <col min="2305" max="2305" width="0.7265625" style="13" customWidth="1"/>
    <col min="2306" max="2306" width="5.81640625" style="13" customWidth="1"/>
    <col min="2307" max="2307" width="3.1796875" style="13" customWidth="1"/>
    <col min="2308" max="2308" width="27.7265625" style="13" customWidth="1"/>
    <col min="2309" max="2309" width="2.54296875" style="13" customWidth="1"/>
    <col min="2310" max="2310" width="2" style="13" customWidth="1"/>
    <col min="2311" max="2311" width="10.7265625" style="13" customWidth="1"/>
    <col min="2312" max="2312" width="12" style="13" customWidth="1"/>
    <col min="2313" max="2313" width="13" style="13" customWidth="1"/>
    <col min="2314" max="2314" width="15.453125" style="13" customWidth="1"/>
    <col min="2315" max="2315" width="15.81640625" style="13" customWidth="1"/>
    <col min="2316" max="2316" width="14.1796875" style="13" customWidth="1"/>
    <col min="2317" max="2326" width="9.1796875" style="13"/>
    <col min="2327" max="2327" width="41.81640625" style="13" customWidth="1"/>
    <col min="2328" max="2560" width="9.1796875" style="13"/>
    <col min="2561" max="2561" width="0.7265625" style="13" customWidth="1"/>
    <col min="2562" max="2562" width="5.81640625" style="13" customWidth="1"/>
    <col min="2563" max="2563" width="3.1796875" style="13" customWidth="1"/>
    <col min="2564" max="2564" width="27.7265625" style="13" customWidth="1"/>
    <col min="2565" max="2565" width="2.54296875" style="13" customWidth="1"/>
    <col min="2566" max="2566" width="2" style="13" customWidth="1"/>
    <col min="2567" max="2567" width="10.7265625" style="13" customWidth="1"/>
    <col min="2568" max="2568" width="12" style="13" customWidth="1"/>
    <col min="2569" max="2569" width="13" style="13" customWidth="1"/>
    <col min="2570" max="2570" width="15.453125" style="13" customWidth="1"/>
    <col min="2571" max="2571" width="15.81640625" style="13" customWidth="1"/>
    <col min="2572" max="2572" width="14.1796875" style="13" customWidth="1"/>
    <col min="2573" max="2582" width="9.1796875" style="13"/>
    <col min="2583" max="2583" width="41.81640625" style="13" customWidth="1"/>
    <col min="2584" max="2816" width="9.1796875" style="13"/>
    <col min="2817" max="2817" width="0.7265625" style="13" customWidth="1"/>
    <col min="2818" max="2818" width="5.81640625" style="13" customWidth="1"/>
    <col min="2819" max="2819" width="3.1796875" style="13" customWidth="1"/>
    <col min="2820" max="2820" width="27.7265625" style="13" customWidth="1"/>
    <col min="2821" max="2821" width="2.54296875" style="13" customWidth="1"/>
    <col min="2822" max="2822" width="2" style="13" customWidth="1"/>
    <col min="2823" max="2823" width="10.7265625" style="13" customWidth="1"/>
    <col min="2824" max="2824" width="12" style="13" customWidth="1"/>
    <col min="2825" max="2825" width="13" style="13" customWidth="1"/>
    <col min="2826" max="2826" width="15.453125" style="13" customWidth="1"/>
    <col min="2827" max="2827" width="15.81640625" style="13" customWidth="1"/>
    <col min="2828" max="2828" width="14.1796875" style="13" customWidth="1"/>
    <col min="2829" max="2838" width="9.1796875" style="13"/>
    <col min="2839" max="2839" width="41.81640625" style="13" customWidth="1"/>
    <col min="2840" max="3072" width="9.1796875" style="13"/>
    <col min="3073" max="3073" width="0.7265625" style="13" customWidth="1"/>
    <col min="3074" max="3074" width="5.81640625" style="13" customWidth="1"/>
    <col min="3075" max="3075" width="3.1796875" style="13" customWidth="1"/>
    <col min="3076" max="3076" width="27.7265625" style="13" customWidth="1"/>
    <col min="3077" max="3077" width="2.54296875" style="13" customWidth="1"/>
    <col min="3078" max="3078" width="2" style="13" customWidth="1"/>
    <col min="3079" max="3079" width="10.7265625" style="13" customWidth="1"/>
    <col min="3080" max="3080" width="12" style="13" customWidth="1"/>
    <col min="3081" max="3081" width="13" style="13" customWidth="1"/>
    <col min="3082" max="3082" width="15.453125" style="13" customWidth="1"/>
    <col min="3083" max="3083" width="15.81640625" style="13" customWidth="1"/>
    <col min="3084" max="3084" width="14.1796875" style="13" customWidth="1"/>
    <col min="3085" max="3094" width="9.1796875" style="13"/>
    <col min="3095" max="3095" width="41.81640625" style="13" customWidth="1"/>
    <col min="3096" max="3328" width="9.1796875" style="13"/>
    <col min="3329" max="3329" width="0.7265625" style="13" customWidth="1"/>
    <col min="3330" max="3330" width="5.81640625" style="13" customWidth="1"/>
    <col min="3331" max="3331" width="3.1796875" style="13" customWidth="1"/>
    <col min="3332" max="3332" width="27.7265625" style="13" customWidth="1"/>
    <col min="3333" max="3333" width="2.54296875" style="13" customWidth="1"/>
    <col min="3334" max="3334" width="2" style="13" customWidth="1"/>
    <col min="3335" max="3335" width="10.7265625" style="13" customWidth="1"/>
    <col min="3336" max="3336" width="12" style="13" customWidth="1"/>
    <col min="3337" max="3337" width="13" style="13" customWidth="1"/>
    <col min="3338" max="3338" width="15.453125" style="13" customWidth="1"/>
    <col min="3339" max="3339" width="15.81640625" style="13" customWidth="1"/>
    <col min="3340" max="3340" width="14.1796875" style="13" customWidth="1"/>
    <col min="3341" max="3350" width="9.1796875" style="13"/>
    <col min="3351" max="3351" width="41.81640625" style="13" customWidth="1"/>
    <col min="3352" max="3584" width="9.1796875" style="13"/>
    <col min="3585" max="3585" width="0.7265625" style="13" customWidth="1"/>
    <col min="3586" max="3586" width="5.81640625" style="13" customWidth="1"/>
    <col min="3587" max="3587" width="3.1796875" style="13" customWidth="1"/>
    <col min="3588" max="3588" width="27.7265625" style="13" customWidth="1"/>
    <col min="3589" max="3589" width="2.54296875" style="13" customWidth="1"/>
    <col min="3590" max="3590" width="2" style="13" customWidth="1"/>
    <col min="3591" max="3591" width="10.7265625" style="13" customWidth="1"/>
    <col min="3592" max="3592" width="12" style="13" customWidth="1"/>
    <col min="3593" max="3593" width="13" style="13" customWidth="1"/>
    <col min="3594" max="3594" width="15.453125" style="13" customWidth="1"/>
    <col min="3595" max="3595" width="15.81640625" style="13" customWidth="1"/>
    <col min="3596" max="3596" width="14.1796875" style="13" customWidth="1"/>
    <col min="3597" max="3606" width="9.1796875" style="13"/>
    <col min="3607" max="3607" width="41.81640625" style="13" customWidth="1"/>
    <col min="3608" max="3840" width="9.1796875" style="13"/>
    <col min="3841" max="3841" width="0.7265625" style="13" customWidth="1"/>
    <col min="3842" max="3842" width="5.81640625" style="13" customWidth="1"/>
    <col min="3843" max="3843" width="3.1796875" style="13" customWidth="1"/>
    <col min="3844" max="3844" width="27.7265625" style="13" customWidth="1"/>
    <col min="3845" max="3845" width="2.54296875" style="13" customWidth="1"/>
    <col min="3846" max="3846" width="2" style="13" customWidth="1"/>
    <col min="3847" max="3847" width="10.7265625" style="13" customWidth="1"/>
    <col min="3848" max="3848" width="12" style="13" customWidth="1"/>
    <col min="3849" max="3849" width="13" style="13" customWidth="1"/>
    <col min="3850" max="3850" width="15.453125" style="13" customWidth="1"/>
    <col min="3851" max="3851" width="15.81640625" style="13" customWidth="1"/>
    <col min="3852" max="3852" width="14.1796875" style="13" customWidth="1"/>
    <col min="3853" max="3862" width="9.1796875" style="13"/>
    <col min="3863" max="3863" width="41.81640625" style="13" customWidth="1"/>
    <col min="3864" max="4096" width="9.1796875" style="13"/>
    <col min="4097" max="4097" width="0.7265625" style="13" customWidth="1"/>
    <col min="4098" max="4098" width="5.81640625" style="13" customWidth="1"/>
    <col min="4099" max="4099" width="3.1796875" style="13" customWidth="1"/>
    <col min="4100" max="4100" width="27.7265625" style="13" customWidth="1"/>
    <col min="4101" max="4101" width="2.54296875" style="13" customWidth="1"/>
    <col min="4102" max="4102" width="2" style="13" customWidth="1"/>
    <col min="4103" max="4103" width="10.7265625" style="13" customWidth="1"/>
    <col min="4104" max="4104" width="12" style="13" customWidth="1"/>
    <col min="4105" max="4105" width="13" style="13" customWidth="1"/>
    <col min="4106" max="4106" width="15.453125" style="13" customWidth="1"/>
    <col min="4107" max="4107" width="15.81640625" style="13" customWidth="1"/>
    <col min="4108" max="4108" width="14.1796875" style="13" customWidth="1"/>
    <col min="4109" max="4118" width="9.1796875" style="13"/>
    <col min="4119" max="4119" width="41.81640625" style="13" customWidth="1"/>
    <col min="4120" max="4352" width="9.1796875" style="13"/>
    <col min="4353" max="4353" width="0.7265625" style="13" customWidth="1"/>
    <col min="4354" max="4354" width="5.81640625" style="13" customWidth="1"/>
    <col min="4355" max="4355" width="3.1796875" style="13" customWidth="1"/>
    <col min="4356" max="4356" width="27.7265625" style="13" customWidth="1"/>
    <col min="4357" max="4357" width="2.54296875" style="13" customWidth="1"/>
    <col min="4358" max="4358" width="2" style="13" customWidth="1"/>
    <col min="4359" max="4359" width="10.7265625" style="13" customWidth="1"/>
    <col min="4360" max="4360" width="12" style="13" customWidth="1"/>
    <col min="4361" max="4361" width="13" style="13" customWidth="1"/>
    <col min="4362" max="4362" width="15.453125" style="13" customWidth="1"/>
    <col min="4363" max="4363" width="15.81640625" style="13" customWidth="1"/>
    <col min="4364" max="4364" width="14.1796875" style="13" customWidth="1"/>
    <col min="4365" max="4374" width="9.1796875" style="13"/>
    <col min="4375" max="4375" width="41.81640625" style="13" customWidth="1"/>
    <col min="4376" max="4608" width="9.1796875" style="13"/>
    <col min="4609" max="4609" width="0.7265625" style="13" customWidth="1"/>
    <col min="4610" max="4610" width="5.81640625" style="13" customWidth="1"/>
    <col min="4611" max="4611" width="3.1796875" style="13" customWidth="1"/>
    <col min="4612" max="4612" width="27.7265625" style="13" customWidth="1"/>
    <col min="4613" max="4613" width="2.54296875" style="13" customWidth="1"/>
    <col min="4614" max="4614" width="2" style="13" customWidth="1"/>
    <col min="4615" max="4615" width="10.7265625" style="13" customWidth="1"/>
    <col min="4616" max="4616" width="12" style="13" customWidth="1"/>
    <col min="4617" max="4617" width="13" style="13" customWidth="1"/>
    <col min="4618" max="4618" width="15.453125" style="13" customWidth="1"/>
    <col min="4619" max="4619" width="15.81640625" style="13" customWidth="1"/>
    <col min="4620" max="4620" width="14.1796875" style="13" customWidth="1"/>
    <col min="4621" max="4630" width="9.1796875" style="13"/>
    <col min="4631" max="4631" width="41.81640625" style="13" customWidth="1"/>
    <col min="4632" max="4864" width="9.1796875" style="13"/>
    <col min="4865" max="4865" width="0.7265625" style="13" customWidth="1"/>
    <col min="4866" max="4866" width="5.81640625" style="13" customWidth="1"/>
    <col min="4867" max="4867" width="3.1796875" style="13" customWidth="1"/>
    <col min="4868" max="4868" width="27.7265625" style="13" customWidth="1"/>
    <col min="4869" max="4869" width="2.54296875" style="13" customWidth="1"/>
    <col min="4870" max="4870" width="2" style="13" customWidth="1"/>
    <col min="4871" max="4871" width="10.7265625" style="13" customWidth="1"/>
    <col min="4872" max="4872" width="12" style="13" customWidth="1"/>
    <col min="4873" max="4873" width="13" style="13" customWidth="1"/>
    <col min="4874" max="4874" width="15.453125" style="13" customWidth="1"/>
    <col min="4875" max="4875" width="15.81640625" style="13" customWidth="1"/>
    <col min="4876" max="4876" width="14.1796875" style="13" customWidth="1"/>
    <col min="4877" max="4886" width="9.1796875" style="13"/>
    <col min="4887" max="4887" width="41.81640625" style="13" customWidth="1"/>
    <col min="4888" max="5120" width="9.1796875" style="13"/>
    <col min="5121" max="5121" width="0.7265625" style="13" customWidth="1"/>
    <col min="5122" max="5122" width="5.81640625" style="13" customWidth="1"/>
    <col min="5123" max="5123" width="3.1796875" style="13" customWidth="1"/>
    <col min="5124" max="5124" width="27.7265625" style="13" customWidth="1"/>
    <col min="5125" max="5125" width="2.54296875" style="13" customWidth="1"/>
    <col min="5126" max="5126" width="2" style="13" customWidth="1"/>
    <col min="5127" max="5127" width="10.7265625" style="13" customWidth="1"/>
    <col min="5128" max="5128" width="12" style="13" customWidth="1"/>
    <col min="5129" max="5129" width="13" style="13" customWidth="1"/>
    <col min="5130" max="5130" width="15.453125" style="13" customWidth="1"/>
    <col min="5131" max="5131" width="15.81640625" style="13" customWidth="1"/>
    <col min="5132" max="5132" width="14.1796875" style="13" customWidth="1"/>
    <col min="5133" max="5142" width="9.1796875" style="13"/>
    <col min="5143" max="5143" width="41.81640625" style="13" customWidth="1"/>
    <col min="5144" max="5376" width="9.1796875" style="13"/>
    <col min="5377" max="5377" width="0.7265625" style="13" customWidth="1"/>
    <col min="5378" max="5378" width="5.81640625" style="13" customWidth="1"/>
    <col min="5379" max="5379" width="3.1796875" style="13" customWidth="1"/>
    <col min="5380" max="5380" width="27.7265625" style="13" customWidth="1"/>
    <col min="5381" max="5381" width="2.54296875" style="13" customWidth="1"/>
    <col min="5382" max="5382" width="2" style="13" customWidth="1"/>
    <col min="5383" max="5383" width="10.7265625" style="13" customWidth="1"/>
    <col min="5384" max="5384" width="12" style="13" customWidth="1"/>
    <col min="5385" max="5385" width="13" style="13" customWidth="1"/>
    <col min="5386" max="5386" width="15.453125" style="13" customWidth="1"/>
    <col min="5387" max="5387" width="15.81640625" style="13" customWidth="1"/>
    <col min="5388" max="5388" width="14.1796875" style="13" customWidth="1"/>
    <col min="5389" max="5398" width="9.1796875" style="13"/>
    <col min="5399" max="5399" width="41.81640625" style="13" customWidth="1"/>
    <col min="5400" max="5632" width="9.1796875" style="13"/>
    <col min="5633" max="5633" width="0.7265625" style="13" customWidth="1"/>
    <col min="5634" max="5634" width="5.81640625" style="13" customWidth="1"/>
    <col min="5635" max="5635" width="3.1796875" style="13" customWidth="1"/>
    <col min="5636" max="5636" width="27.7265625" style="13" customWidth="1"/>
    <col min="5637" max="5637" width="2.54296875" style="13" customWidth="1"/>
    <col min="5638" max="5638" width="2" style="13" customWidth="1"/>
    <col min="5639" max="5639" width="10.7265625" style="13" customWidth="1"/>
    <col min="5640" max="5640" width="12" style="13" customWidth="1"/>
    <col min="5641" max="5641" width="13" style="13" customWidth="1"/>
    <col min="5642" max="5642" width="15.453125" style="13" customWidth="1"/>
    <col min="5643" max="5643" width="15.81640625" style="13" customWidth="1"/>
    <col min="5644" max="5644" width="14.1796875" style="13" customWidth="1"/>
    <col min="5645" max="5654" width="9.1796875" style="13"/>
    <col min="5655" max="5655" width="41.81640625" style="13" customWidth="1"/>
    <col min="5656" max="5888" width="9.1796875" style="13"/>
    <col min="5889" max="5889" width="0.7265625" style="13" customWidth="1"/>
    <col min="5890" max="5890" width="5.81640625" style="13" customWidth="1"/>
    <col min="5891" max="5891" width="3.1796875" style="13" customWidth="1"/>
    <col min="5892" max="5892" width="27.7265625" style="13" customWidth="1"/>
    <col min="5893" max="5893" width="2.54296875" style="13" customWidth="1"/>
    <col min="5894" max="5894" width="2" style="13" customWidth="1"/>
    <col min="5895" max="5895" width="10.7265625" style="13" customWidth="1"/>
    <col min="5896" max="5896" width="12" style="13" customWidth="1"/>
    <col min="5897" max="5897" width="13" style="13" customWidth="1"/>
    <col min="5898" max="5898" width="15.453125" style="13" customWidth="1"/>
    <col min="5899" max="5899" width="15.81640625" style="13" customWidth="1"/>
    <col min="5900" max="5900" width="14.1796875" style="13" customWidth="1"/>
    <col min="5901" max="5910" width="9.1796875" style="13"/>
    <col min="5911" max="5911" width="41.81640625" style="13" customWidth="1"/>
    <col min="5912" max="6144" width="9.1796875" style="13"/>
    <col min="6145" max="6145" width="0.7265625" style="13" customWidth="1"/>
    <col min="6146" max="6146" width="5.81640625" style="13" customWidth="1"/>
    <col min="6147" max="6147" width="3.1796875" style="13" customWidth="1"/>
    <col min="6148" max="6148" width="27.7265625" style="13" customWidth="1"/>
    <col min="6149" max="6149" width="2.54296875" style="13" customWidth="1"/>
    <col min="6150" max="6150" width="2" style="13" customWidth="1"/>
    <col min="6151" max="6151" width="10.7265625" style="13" customWidth="1"/>
    <col min="6152" max="6152" width="12" style="13" customWidth="1"/>
    <col min="6153" max="6153" width="13" style="13" customWidth="1"/>
    <col min="6154" max="6154" width="15.453125" style="13" customWidth="1"/>
    <col min="6155" max="6155" width="15.81640625" style="13" customWidth="1"/>
    <col min="6156" max="6156" width="14.1796875" style="13" customWidth="1"/>
    <col min="6157" max="6166" width="9.1796875" style="13"/>
    <col min="6167" max="6167" width="41.81640625" style="13" customWidth="1"/>
    <col min="6168" max="6400" width="9.1796875" style="13"/>
    <col min="6401" max="6401" width="0.7265625" style="13" customWidth="1"/>
    <col min="6402" max="6402" width="5.81640625" style="13" customWidth="1"/>
    <col min="6403" max="6403" width="3.1796875" style="13" customWidth="1"/>
    <col min="6404" max="6404" width="27.7265625" style="13" customWidth="1"/>
    <col min="6405" max="6405" width="2.54296875" style="13" customWidth="1"/>
    <col min="6406" max="6406" width="2" style="13" customWidth="1"/>
    <col min="6407" max="6407" width="10.7265625" style="13" customWidth="1"/>
    <col min="6408" max="6408" width="12" style="13" customWidth="1"/>
    <col min="6409" max="6409" width="13" style="13" customWidth="1"/>
    <col min="6410" max="6410" width="15.453125" style="13" customWidth="1"/>
    <col min="6411" max="6411" width="15.81640625" style="13" customWidth="1"/>
    <col min="6412" max="6412" width="14.1796875" style="13" customWidth="1"/>
    <col min="6413" max="6422" width="9.1796875" style="13"/>
    <col min="6423" max="6423" width="41.81640625" style="13" customWidth="1"/>
    <col min="6424" max="6656" width="9.1796875" style="13"/>
    <col min="6657" max="6657" width="0.7265625" style="13" customWidth="1"/>
    <col min="6658" max="6658" width="5.81640625" style="13" customWidth="1"/>
    <col min="6659" max="6659" width="3.1796875" style="13" customWidth="1"/>
    <col min="6660" max="6660" width="27.7265625" style="13" customWidth="1"/>
    <col min="6661" max="6661" width="2.54296875" style="13" customWidth="1"/>
    <col min="6662" max="6662" width="2" style="13" customWidth="1"/>
    <col min="6663" max="6663" width="10.7265625" style="13" customWidth="1"/>
    <col min="6664" max="6664" width="12" style="13" customWidth="1"/>
    <col min="6665" max="6665" width="13" style="13" customWidth="1"/>
    <col min="6666" max="6666" width="15.453125" style="13" customWidth="1"/>
    <col min="6667" max="6667" width="15.81640625" style="13" customWidth="1"/>
    <col min="6668" max="6668" width="14.1796875" style="13" customWidth="1"/>
    <col min="6669" max="6678" width="9.1796875" style="13"/>
    <col min="6679" max="6679" width="41.81640625" style="13" customWidth="1"/>
    <col min="6680" max="6912" width="9.1796875" style="13"/>
    <col min="6913" max="6913" width="0.7265625" style="13" customWidth="1"/>
    <col min="6914" max="6914" width="5.81640625" style="13" customWidth="1"/>
    <col min="6915" max="6915" width="3.1796875" style="13" customWidth="1"/>
    <col min="6916" max="6916" width="27.7265625" style="13" customWidth="1"/>
    <col min="6917" max="6917" width="2.54296875" style="13" customWidth="1"/>
    <col min="6918" max="6918" width="2" style="13" customWidth="1"/>
    <col min="6919" max="6919" width="10.7265625" style="13" customWidth="1"/>
    <col min="6920" max="6920" width="12" style="13" customWidth="1"/>
    <col min="6921" max="6921" width="13" style="13" customWidth="1"/>
    <col min="6922" max="6922" width="15.453125" style="13" customWidth="1"/>
    <col min="6923" max="6923" width="15.81640625" style="13" customWidth="1"/>
    <col min="6924" max="6924" width="14.1796875" style="13" customWidth="1"/>
    <col min="6925" max="6934" width="9.1796875" style="13"/>
    <col min="6935" max="6935" width="41.81640625" style="13" customWidth="1"/>
    <col min="6936" max="7168" width="9.1796875" style="13"/>
    <col min="7169" max="7169" width="0.7265625" style="13" customWidth="1"/>
    <col min="7170" max="7170" width="5.81640625" style="13" customWidth="1"/>
    <col min="7171" max="7171" width="3.1796875" style="13" customWidth="1"/>
    <col min="7172" max="7172" width="27.7265625" style="13" customWidth="1"/>
    <col min="7173" max="7173" width="2.54296875" style="13" customWidth="1"/>
    <col min="7174" max="7174" width="2" style="13" customWidth="1"/>
    <col min="7175" max="7175" width="10.7265625" style="13" customWidth="1"/>
    <col min="7176" max="7176" width="12" style="13" customWidth="1"/>
    <col min="7177" max="7177" width="13" style="13" customWidth="1"/>
    <col min="7178" max="7178" width="15.453125" style="13" customWidth="1"/>
    <col min="7179" max="7179" width="15.81640625" style="13" customWidth="1"/>
    <col min="7180" max="7180" width="14.1796875" style="13" customWidth="1"/>
    <col min="7181" max="7190" width="9.1796875" style="13"/>
    <col min="7191" max="7191" width="41.81640625" style="13" customWidth="1"/>
    <col min="7192" max="7424" width="9.1796875" style="13"/>
    <col min="7425" max="7425" width="0.7265625" style="13" customWidth="1"/>
    <col min="7426" max="7426" width="5.81640625" style="13" customWidth="1"/>
    <col min="7427" max="7427" width="3.1796875" style="13" customWidth="1"/>
    <col min="7428" max="7428" width="27.7265625" style="13" customWidth="1"/>
    <col min="7429" max="7429" width="2.54296875" style="13" customWidth="1"/>
    <col min="7430" max="7430" width="2" style="13" customWidth="1"/>
    <col min="7431" max="7431" width="10.7265625" style="13" customWidth="1"/>
    <col min="7432" max="7432" width="12" style="13" customWidth="1"/>
    <col min="7433" max="7433" width="13" style="13" customWidth="1"/>
    <col min="7434" max="7434" width="15.453125" style="13" customWidth="1"/>
    <col min="7435" max="7435" width="15.81640625" style="13" customWidth="1"/>
    <col min="7436" max="7436" width="14.1796875" style="13" customWidth="1"/>
    <col min="7437" max="7446" width="9.1796875" style="13"/>
    <col min="7447" max="7447" width="41.81640625" style="13" customWidth="1"/>
    <col min="7448" max="7680" width="9.1796875" style="13"/>
    <col min="7681" max="7681" width="0.7265625" style="13" customWidth="1"/>
    <col min="7682" max="7682" width="5.81640625" style="13" customWidth="1"/>
    <col min="7683" max="7683" width="3.1796875" style="13" customWidth="1"/>
    <col min="7684" max="7684" width="27.7265625" style="13" customWidth="1"/>
    <col min="7685" max="7685" width="2.54296875" style="13" customWidth="1"/>
    <col min="7686" max="7686" width="2" style="13" customWidth="1"/>
    <col min="7687" max="7687" width="10.7265625" style="13" customWidth="1"/>
    <col min="7688" max="7688" width="12" style="13" customWidth="1"/>
    <col min="7689" max="7689" width="13" style="13" customWidth="1"/>
    <col min="7690" max="7690" width="15.453125" style="13" customWidth="1"/>
    <col min="7691" max="7691" width="15.81640625" style="13" customWidth="1"/>
    <col min="7692" max="7692" width="14.1796875" style="13" customWidth="1"/>
    <col min="7693" max="7702" width="9.1796875" style="13"/>
    <col min="7703" max="7703" width="41.81640625" style="13" customWidth="1"/>
    <col min="7704" max="7936" width="9.1796875" style="13"/>
    <col min="7937" max="7937" width="0.7265625" style="13" customWidth="1"/>
    <col min="7938" max="7938" width="5.81640625" style="13" customWidth="1"/>
    <col min="7939" max="7939" width="3.1796875" style="13" customWidth="1"/>
    <col min="7940" max="7940" width="27.7265625" style="13" customWidth="1"/>
    <col min="7941" max="7941" width="2.54296875" style="13" customWidth="1"/>
    <col min="7942" max="7942" width="2" style="13" customWidth="1"/>
    <col min="7943" max="7943" width="10.7265625" style="13" customWidth="1"/>
    <col min="7944" max="7944" width="12" style="13" customWidth="1"/>
    <col min="7945" max="7945" width="13" style="13" customWidth="1"/>
    <col min="7946" max="7946" width="15.453125" style="13" customWidth="1"/>
    <col min="7947" max="7947" width="15.81640625" style="13" customWidth="1"/>
    <col min="7948" max="7948" width="14.1796875" style="13" customWidth="1"/>
    <col min="7949" max="7958" width="9.1796875" style="13"/>
    <col min="7959" max="7959" width="41.81640625" style="13" customWidth="1"/>
    <col min="7960" max="8192" width="9.1796875" style="13"/>
    <col min="8193" max="8193" width="0.7265625" style="13" customWidth="1"/>
    <col min="8194" max="8194" width="5.81640625" style="13" customWidth="1"/>
    <col min="8195" max="8195" width="3.1796875" style="13" customWidth="1"/>
    <col min="8196" max="8196" width="27.7265625" style="13" customWidth="1"/>
    <col min="8197" max="8197" width="2.54296875" style="13" customWidth="1"/>
    <col min="8198" max="8198" width="2" style="13" customWidth="1"/>
    <col min="8199" max="8199" width="10.7265625" style="13" customWidth="1"/>
    <col min="8200" max="8200" width="12" style="13" customWidth="1"/>
    <col min="8201" max="8201" width="13" style="13" customWidth="1"/>
    <col min="8202" max="8202" width="15.453125" style="13" customWidth="1"/>
    <col min="8203" max="8203" width="15.81640625" style="13" customWidth="1"/>
    <col min="8204" max="8204" width="14.1796875" style="13" customWidth="1"/>
    <col min="8205" max="8214" width="9.1796875" style="13"/>
    <col min="8215" max="8215" width="41.81640625" style="13" customWidth="1"/>
    <col min="8216" max="8448" width="9.1796875" style="13"/>
    <col min="8449" max="8449" width="0.7265625" style="13" customWidth="1"/>
    <col min="8450" max="8450" width="5.81640625" style="13" customWidth="1"/>
    <col min="8451" max="8451" width="3.1796875" style="13" customWidth="1"/>
    <col min="8452" max="8452" width="27.7265625" style="13" customWidth="1"/>
    <col min="8453" max="8453" width="2.54296875" style="13" customWidth="1"/>
    <col min="8454" max="8454" width="2" style="13" customWidth="1"/>
    <col min="8455" max="8455" width="10.7265625" style="13" customWidth="1"/>
    <col min="8456" max="8456" width="12" style="13" customWidth="1"/>
    <col min="8457" max="8457" width="13" style="13" customWidth="1"/>
    <col min="8458" max="8458" width="15.453125" style="13" customWidth="1"/>
    <col min="8459" max="8459" width="15.81640625" style="13" customWidth="1"/>
    <col min="8460" max="8460" width="14.1796875" style="13" customWidth="1"/>
    <col min="8461" max="8470" width="9.1796875" style="13"/>
    <col min="8471" max="8471" width="41.81640625" style="13" customWidth="1"/>
    <col min="8472" max="8704" width="9.1796875" style="13"/>
    <col min="8705" max="8705" width="0.7265625" style="13" customWidth="1"/>
    <col min="8706" max="8706" width="5.81640625" style="13" customWidth="1"/>
    <col min="8707" max="8707" width="3.1796875" style="13" customWidth="1"/>
    <col min="8708" max="8708" width="27.7265625" style="13" customWidth="1"/>
    <col min="8709" max="8709" width="2.54296875" style="13" customWidth="1"/>
    <col min="8710" max="8710" width="2" style="13" customWidth="1"/>
    <col min="8711" max="8711" width="10.7265625" style="13" customWidth="1"/>
    <col min="8712" max="8712" width="12" style="13" customWidth="1"/>
    <col min="8713" max="8713" width="13" style="13" customWidth="1"/>
    <col min="8714" max="8714" width="15.453125" style="13" customWidth="1"/>
    <col min="8715" max="8715" width="15.81640625" style="13" customWidth="1"/>
    <col min="8716" max="8716" width="14.1796875" style="13" customWidth="1"/>
    <col min="8717" max="8726" width="9.1796875" style="13"/>
    <col min="8727" max="8727" width="41.81640625" style="13" customWidth="1"/>
    <col min="8728" max="8960" width="9.1796875" style="13"/>
    <col min="8961" max="8961" width="0.7265625" style="13" customWidth="1"/>
    <col min="8962" max="8962" width="5.81640625" style="13" customWidth="1"/>
    <col min="8963" max="8963" width="3.1796875" style="13" customWidth="1"/>
    <col min="8964" max="8964" width="27.7265625" style="13" customWidth="1"/>
    <col min="8965" max="8965" width="2.54296875" style="13" customWidth="1"/>
    <col min="8966" max="8966" width="2" style="13" customWidth="1"/>
    <col min="8967" max="8967" width="10.7265625" style="13" customWidth="1"/>
    <col min="8968" max="8968" width="12" style="13" customWidth="1"/>
    <col min="8969" max="8969" width="13" style="13" customWidth="1"/>
    <col min="8970" max="8970" width="15.453125" style="13" customWidth="1"/>
    <col min="8971" max="8971" width="15.81640625" style="13" customWidth="1"/>
    <col min="8972" max="8972" width="14.1796875" style="13" customWidth="1"/>
    <col min="8973" max="8982" width="9.1796875" style="13"/>
    <col min="8983" max="8983" width="41.81640625" style="13" customWidth="1"/>
    <col min="8984" max="9216" width="9.1796875" style="13"/>
    <col min="9217" max="9217" width="0.7265625" style="13" customWidth="1"/>
    <col min="9218" max="9218" width="5.81640625" style="13" customWidth="1"/>
    <col min="9219" max="9219" width="3.1796875" style="13" customWidth="1"/>
    <col min="9220" max="9220" width="27.7265625" style="13" customWidth="1"/>
    <col min="9221" max="9221" width="2.54296875" style="13" customWidth="1"/>
    <col min="9222" max="9222" width="2" style="13" customWidth="1"/>
    <col min="9223" max="9223" width="10.7265625" style="13" customWidth="1"/>
    <col min="9224" max="9224" width="12" style="13" customWidth="1"/>
    <col min="9225" max="9225" width="13" style="13" customWidth="1"/>
    <col min="9226" max="9226" width="15.453125" style="13" customWidth="1"/>
    <col min="9227" max="9227" width="15.81640625" style="13" customWidth="1"/>
    <col min="9228" max="9228" width="14.1796875" style="13" customWidth="1"/>
    <col min="9229" max="9238" width="9.1796875" style="13"/>
    <col min="9239" max="9239" width="41.81640625" style="13" customWidth="1"/>
    <col min="9240" max="9472" width="9.1796875" style="13"/>
    <col min="9473" max="9473" width="0.7265625" style="13" customWidth="1"/>
    <col min="9474" max="9474" width="5.81640625" style="13" customWidth="1"/>
    <col min="9475" max="9475" width="3.1796875" style="13" customWidth="1"/>
    <col min="9476" max="9476" width="27.7265625" style="13" customWidth="1"/>
    <col min="9477" max="9477" width="2.54296875" style="13" customWidth="1"/>
    <col min="9478" max="9478" width="2" style="13" customWidth="1"/>
    <col min="9479" max="9479" width="10.7265625" style="13" customWidth="1"/>
    <col min="9480" max="9480" width="12" style="13" customWidth="1"/>
    <col min="9481" max="9481" width="13" style="13" customWidth="1"/>
    <col min="9482" max="9482" width="15.453125" style="13" customWidth="1"/>
    <col min="9483" max="9483" width="15.81640625" style="13" customWidth="1"/>
    <col min="9484" max="9484" width="14.1796875" style="13" customWidth="1"/>
    <col min="9485" max="9494" width="9.1796875" style="13"/>
    <col min="9495" max="9495" width="41.81640625" style="13" customWidth="1"/>
    <col min="9496" max="9728" width="9.1796875" style="13"/>
    <col min="9729" max="9729" width="0.7265625" style="13" customWidth="1"/>
    <col min="9730" max="9730" width="5.81640625" style="13" customWidth="1"/>
    <col min="9731" max="9731" width="3.1796875" style="13" customWidth="1"/>
    <col min="9732" max="9732" width="27.7265625" style="13" customWidth="1"/>
    <col min="9733" max="9733" width="2.54296875" style="13" customWidth="1"/>
    <col min="9734" max="9734" width="2" style="13" customWidth="1"/>
    <col min="9735" max="9735" width="10.7265625" style="13" customWidth="1"/>
    <col min="9736" max="9736" width="12" style="13" customWidth="1"/>
    <col min="9737" max="9737" width="13" style="13" customWidth="1"/>
    <col min="9738" max="9738" width="15.453125" style="13" customWidth="1"/>
    <col min="9739" max="9739" width="15.81640625" style="13" customWidth="1"/>
    <col min="9740" max="9740" width="14.1796875" style="13" customWidth="1"/>
    <col min="9741" max="9750" width="9.1796875" style="13"/>
    <col min="9751" max="9751" width="41.81640625" style="13" customWidth="1"/>
    <col min="9752" max="9984" width="9.1796875" style="13"/>
    <col min="9985" max="9985" width="0.7265625" style="13" customWidth="1"/>
    <col min="9986" max="9986" width="5.81640625" style="13" customWidth="1"/>
    <col min="9987" max="9987" width="3.1796875" style="13" customWidth="1"/>
    <col min="9988" max="9988" width="27.7265625" style="13" customWidth="1"/>
    <col min="9989" max="9989" width="2.54296875" style="13" customWidth="1"/>
    <col min="9990" max="9990" width="2" style="13" customWidth="1"/>
    <col min="9991" max="9991" width="10.7265625" style="13" customWidth="1"/>
    <col min="9992" max="9992" width="12" style="13" customWidth="1"/>
    <col min="9993" max="9993" width="13" style="13" customWidth="1"/>
    <col min="9994" max="9994" width="15.453125" style="13" customWidth="1"/>
    <col min="9995" max="9995" width="15.81640625" style="13" customWidth="1"/>
    <col min="9996" max="9996" width="14.1796875" style="13" customWidth="1"/>
    <col min="9997" max="10006" width="9.1796875" style="13"/>
    <col min="10007" max="10007" width="41.81640625" style="13" customWidth="1"/>
    <col min="10008" max="10240" width="9.1796875" style="13"/>
    <col min="10241" max="10241" width="0.7265625" style="13" customWidth="1"/>
    <col min="10242" max="10242" width="5.81640625" style="13" customWidth="1"/>
    <col min="10243" max="10243" width="3.1796875" style="13" customWidth="1"/>
    <col min="10244" max="10244" width="27.7265625" style="13" customWidth="1"/>
    <col min="10245" max="10245" width="2.54296875" style="13" customWidth="1"/>
    <col min="10246" max="10246" width="2" style="13" customWidth="1"/>
    <col min="10247" max="10247" width="10.7265625" style="13" customWidth="1"/>
    <col min="10248" max="10248" width="12" style="13" customWidth="1"/>
    <col min="10249" max="10249" width="13" style="13" customWidth="1"/>
    <col min="10250" max="10250" width="15.453125" style="13" customWidth="1"/>
    <col min="10251" max="10251" width="15.81640625" style="13" customWidth="1"/>
    <col min="10252" max="10252" width="14.1796875" style="13" customWidth="1"/>
    <col min="10253" max="10262" width="9.1796875" style="13"/>
    <col min="10263" max="10263" width="41.81640625" style="13" customWidth="1"/>
    <col min="10264" max="10496" width="9.1796875" style="13"/>
    <col min="10497" max="10497" width="0.7265625" style="13" customWidth="1"/>
    <col min="10498" max="10498" width="5.81640625" style="13" customWidth="1"/>
    <col min="10499" max="10499" width="3.1796875" style="13" customWidth="1"/>
    <col min="10500" max="10500" width="27.7265625" style="13" customWidth="1"/>
    <col min="10501" max="10501" width="2.54296875" style="13" customWidth="1"/>
    <col min="10502" max="10502" width="2" style="13" customWidth="1"/>
    <col min="10503" max="10503" width="10.7265625" style="13" customWidth="1"/>
    <col min="10504" max="10504" width="12" style="13" customWidth="1"/>
    <col min="10505" max="10505" width="13" style="13" customWidth="1"/>
    <col min="10506" max="10506" width="15.453125" style="13" customWidth="1"/>
    <col min="10507" max="10507" width="15.81640625" style="13" customWidth="1"/>
    <col min="10508" max="10508" width="14.1796875" style="13" customWidth="1"/>
    <col min="10509" max="10518" width="9.1796875" style="13"/>
    <col min="10519" max="10519" width="41.81640625" style="13" customWidth="1"/>
    <col min="10520" max="10752" width="9.1796875" style="13"/>
    <col min="10753" max="10753" width="0.7265625" style="13" customWidth="1"/>
    <col min="10754" max="10754" width="5.81640625" style="13" customWidth="1"/>
    <col min="10755" max="10755" width="3.1796875" style="13" customWidth="1"/>
    <col min="10756" max="10756" width="27.7265625" style="13" customWidth="1"/>
    <col min="10757" max="10757" width="2.54296875" style="13" customWidth="1"/>
    <col min="10758" max="10758" width="2" style="13" customWidth="1"/>
    <col min="10759" max="10759" width="10.7265625" style="13" customWidth="1"/>
    <col min="10760" max="10760" width="12" style="13" customWidth="1"/>
    <col min="10761" max="10761" width="13" style="13" customWidth="1"/>
    <col min="10762" max="10762" width="15.453125" style="13" customWidth="1"/>
    <col min="10763" max="10763" width="15.81640625" style="13" customWidth="1"/>
    <col min="10764" max="10764" width="14.1796875" style="13" customWidth="1"/>
    <col min="10765" max="10774" width="9.1796875" style="13"/>
    <col min="10775" max="10775" width="41.81640625" style="13" customWidth="1"/>
    <col min="10776" max="11008" width="9.1796875" style="13"/>
    <col min="11009" max="11009" width="0.7265625" style="13" customWidth="1"/>
    <col min="11010" max="11010" width="5.81640625" style="13" customWidth="1"/>
    <col min="11011" max="11011" width="3.1796875" style="13" customWidth="1"/>
    <col min="11012" max="11012" width="27.7265625" style="13" customWidth="1"/>
    <col min="11013" max="11013" width="2.54296875" style="13" customWidth="1"/>
    <col min="11014" max="11014" width="2" style="13" customWidth="1"/>
    <col min="11015" max="11015" width="10.7265625" style="13" customWidth="1"/>
    <col min="11016" max="11016" width="12" style="13" customWidth="1"/>
    <col min="11017" max="11017" width="13" style="13" customWidth="1"/>
    <col min="11018" max="11018" width="15.453125" style="13" customWidth="1"/>
    <col min="11019" max="11019" width="15.81640625" style="13" customWidth="1"/>
    <col min="11020" max="11020" width="14.1796875" style="13" customWidth="1"/>
    <col min="11021" max="11030" width="9.1796875" style="13"/>
    <col min="11031" max="11031" width="41.81640625" style="13" customWidth="1"/>
    <col min="11032" max="11264" width="9.1796875" style="13"/>
    <col min="11265" max="11265" width="0.7265625" style="13" customWidth="1"/>
    <col min="11266" max="11266" width="5.81640625" style="13" customWidth="1"/>
    <col min="11267" max="11267" width="3.1796875" style="13" customWidth="1"/>
    <col min="11268" max="11268" width="27.7265625" style="13" customWidth="1"/>
    <col min="11269" max="11269" width="2.54296875" style="13" customWidth="1"/>
    <col min="11270" max="11270" width="2" style="13" customWidth="1"/>
    <col min="11271" max="11271" width="10.7265625" style="13" customWidth="1"/>
    <col min="11272" max="11272" width="12" style="13" customWidth="1"/>
    <col min="11273" max="11273" width="13" style="13" customWidth="1"/>
    <col min="11274" max="11274" width="15.453125" style="13" customWidth="1"/>
    <col min="11275" max="11275" width="15.81640625" style="13" customWidth="1"/>
    <col min="11276" max="11276" width="14.1796875" style="13" customWidth="1"/>
    <col min="11277" max="11286" width="9.1796875" style="13"/>
    <col min="11287" max="11287" width="41.81640625" style="13" customWidth="1"/>
    <col min="11288" max="11520" width="9.1796875" style="13"/>
    <col min="11521" max="11521" width="0.7265625" style="13" customWidth="1"/>
    <col min="11522" max="11522" width="5.81640625" style="13" customWidth="1"/>
    <col min="11523" max="11523" width="3.1796875" style="13" customWidth="1"/>
    <col min="11524" max="11524" width="27.7265625" style="13" customWidth="1"/>
    <col min="11525" max="11525" width="2.54296875" style="13" customWidth="1"/>
    <col min="11526" max="11526" width="2" style="13" customWidth="1"/>
    <col min="11527" max="11527" width="10.7265625" style="13" customWidth="1"/>
    <col min="11528" max="11528" width="12" style="13" customWidth="1"/>
    <col min="11529" max="11529" width="13" style="13" customWidth="1"/>
    <col min="11530" max="11530" width="15.453125" style="13" customWidth="1"/>
    <col min="11531" max="11531" width="15.81640625" style="13" customWidth="1"/>
    <col min="11532" max="11532" width="14.1796875" style="13" customWidth="1"/>
    <col min="11533" max="11542" width="9.1796875" style="13"/>
    <col min="11543" max="11543" width="41.81640625" style="13" customWidth="1"/>
    <col min="11544" max="11776" width="9.1796875" style="13"/>
    <col min="11777" max="11777" width="0.7265625" style="13" customWidth="1"/>
    <col min="11778" max="11778" width="5.81640625" style="13" customWidth="1"/>
    <col min="11779" max="11779" width="3.1796875" style="13" customWidth="1"/>
    <col min="11780" max="11780" width="27.7265625" style="13" customWidth="1"/>
    <col min="11781" max="11781" width="2.54296875" style="13" customWidth="1"/>
    <col min="11782" max="11782" width="2" style="13" customWidth="1"/>
    <col min="11783" max="11783" width="10.7265625" style="13" customWidth="1"/>
    <col min="11784" max="11784" width="12" style="13" customWidth="1"/>
    <col min="11785" max="11785" width="13" style="13" customWidth="1"/>
    <col min="11786" max="11786" width="15.453125" style="13" customWidth="1"/>
    <col min="11787" max="11787" width="15.81640625" style="13" customWidth="1"/>
    <col min="11788" max="11788" width="14.1796875" style="13" customWidth="1"/>
    <col min="11789" max="11798" width="9.1796875" style="13"/>
    <col min="11799" max="11799" width="41.81640625" style="13" customWidth="1"/>
    <col min="11800" max="12032" width="9.1796875" style="13"/>
    <col min="12033" max="12033" width="0.7265625" style="13" customWidth="1"/>
    <col min="12034" max="12034" width="5.81640625" style="13" customWidth="1"/>
    <col min="12035" max="12035" width="3.1796875" style="13" customWidth="1"/>
    <col min="12036" max="12036" width="27.7265625" style="13" customWidth="1"/>
    <col min="12037" max="12037" width="2.54296875" style="13" customWidth="1"/>
    <col min="12038" max="12038" width="2" style="13" customWidth="1"/>
    <col min="12039" max="12039" width="10.7265625" style="13" customWidth="1"/>
    <col min="12040" max="12040" width="12" style="13" customWidth="1"/>
    <col min="12041" max="12041" width="13" style="13" customWidth="1"/>
    <col min="12042" max="12042" width="15.453125" style="13" customWidth="1"/>
    <col min="12043" max="12043" width="15.81640625" style="13" customWidth="1"/>
    <col min="12044" max="12044" width="14.1796875" style="13" customWidth="1"/>
    <col min="12045" max="12054" width="9.1796875" style="13"/>
    <col min="12055" max="12055" width="41.81640625" style="13" customWidth="1"/>
    <col min="12056" max="12288" width="9.1796875" style="13"/>
    <col min="12289" max="12289" width="0.7265625" style="13" customWidth="1"/>
    <col min="12290" max="12290" width="5.81640625" style="13" customWidth="1"/>
    <col min="12291" max="12291" width="3.1796875" style="13" customWidth="1"/>
    <col min="12292" max="12292" width="27.7265625" style="13" customWidth="1"/>
    <col min="12293" max="12293" width="2.54296875" style="13" customWidth="1"/>
    <col min="12294" max="12294" width="2" style="13" customWidth="1"/>
    <col min="12295" max="12295" width="10.7265625" style="13" customWidth="1"/>
    <col min="12296" max="12296" width="12" style="13" customWidth="1"/>
    <col min="12297" max="12297" width="13" style="13" customWidth="1"/>
    <col min="12298" max="12298" width="15.453125" style="13" customWidth="1"/>
    <col min="12299" max="12299" width="15.81640625" style="13" customWidth="1"/>
    <col min="12300" max="12300" width="14.1796875" style="13" customWidth="1"/>
    <col min="12301" max="12310" width="9.1796875" style="13"/>
    <col min="12311" max="12311" width="41.81640625" style="13" customWidth="1"/>
    <col min="12312" max="12544" width="9.1796875" style="13"/>
    <col min="12545" max="12545" width="0.7265625" style="13" customWidth="1"/>
    <col min="12546" max="12546" width="5.81640625" style="13" customWidth="1"/>
    <col min="12547" max="12547" width="3.1796875" style="13" customWidth="1"/>
    <col min="12548" max="12548" width="27.7265625" style="13" customWidth="1"/>
    <col min="12549" max="12549" width="2.54296875" style="13" customWidth="1"/>
    <col min="12550" max="12550" width="2" style="13" customWidth="1"/>
    <col min="12551" max="12551" width="10.7265625" style="13" customWidth="1"/>
    <col min="12552" max="12552" width="12" style="13" customWidth="1"/>
    <col min="12553" max="12553" width="13" style="13" customWidth="1"/>
    <col min="12554" max="12554" width="15.453125" style="13" customWidth="1"/>
    <col min="12555" max="12555" width="15.81640625" style="13" customWidth="1"/>
    <col min="12556" max="12556" width="14.1796875" style="13" customWidth="1"/>
    <col min="12557" max="12566" width="9.1796875" style="13"/>
    <col min="12567" max="12567" width="41.81640625" style="13" customWidth="1"/>
    <col min="12568" max="12800" width="9.1796875" style="13"/>
    <col min="12801" max="12801" width="0.7265625" style="13" customWidth="1"/>
    <col min="12802" max="12802" width="5.81640625" style="13" customWidth="1"/>
    <col min="12803" max="12803" width="3.1796875" style="13" customWidth="1"/>
    <col min="12804" max="12804" width="27.7265625" style="13" customWidth="1"/>
    <col min="12805" max="12805" width="2.54296875" style="13" customWidth="1"/>
    <col min="12806" max="12806" width="2" style="13" customWidth="1"/>
    <col min="12807" max="12807" width="10.7265625" style="13" customWidth="1"/>
    <col min="12808" max="12808" width="12" style="13" customWidth="1"/>
    <col min="12809" max="12809" width="13" style="13" customWidth="1"/>
    <col min="12810" max="12810" width="15.453125" style="13" customWidth="1"/>
    <col min="12811" max="12811" width="15.81640625" style="13" customWidth="1"/>
    <col min="12812" max="12812" width="14.1796875" style="13" customWidth="1"/>
    <col min="12813" max="12822" width="9.1796875" style="13"/>
    <col min="12823" max="12823" width="41.81640625" style="13" customWidth="1"/>
    <col min="12824" max="13056" width="9.1796875" style="13"/>
    <col min="13057" max="13057" width="0.7265625" style="13" customWidth="1"/>
    <col min="13058" max="13058" width="5.81640625" style="13" customWidth="1"/>
    <col min="13059" max="13059" width="3.1796875" style="13" customWidth="1"/>
    <col min="13060" max="13060" width="27.7265625" style="13" customWidth="1"/>
    <col min="13061" max="13061" width="2.54296875" style="13" customWidth="1"/>
    <col min="13062" max="13062" width="2" style="13" customWidth="1"/>
    <col min="13063" max="13063" width="10.7265625" style="13" customWidth="1"/>
    <col min="13064" max="13064" width="12" style="13" customWidth="1"/>
    <col min="13065" max="13065" width="13" style="13" customWidth="1"/>
    <col min="13066" max="13066" width="15.453125" style="13" customWidth="1"/>
    <col min="13067" max="13067" width="15.81640625" style="13" customWidth="1"/>
    <col min="13068" max="13068" width="14.1796875" style="13" customWidth="1"/>
    <col min="13069" max="13078" width="9.1796875" style="13"/>
    <col min="13079" max="13079" width="41.81640625" style="13" customWidth="1"/>
    <col min="13080" max="13312" width="9.1796875" style="13"/>
    <col min="13313" max="13313" width="0.7265625" style="13" customWidth="1"/>
    <col min="13314" max="13314" width="5.81640625" style="13" customWidth="1"/>
    <col min="13315" max="13315" width="3.1796875" style="13" customWidth="1"/>
    <col min="13316" max="13316" width="27.7265625" style="13" customWidth="1"/>
    <col min="13317" max="13317" width="2.54296875" style="13" customWidth="1"/>
    <col min="13318" max="13318" width="2" style="13" customWidth="1"/>
    <col min="13319" max="13319" width="10.7265625" style="13" customWidth="1"/>
    <col min="13320" max="13320" width="12" style="13" customWidth="1"/>
    <col min="13321" max="13321" width="13" style="13" customWidth="1"/>
    <col min="13322" max="13322" width="15.453125" style="13" customWidth="1"/>
    <col min="13323" max="13323" width="15.81640625" style="13" customWidth="1"/>
    <col min="13324" max="13324" width="14.1796875" style="13" customWidth="1"/>
    <col min="13325" max="13334" width="9.1796875" style="13"/>
    <col min="13335" max="13335" width="41.81640625" style="13" customWidth="1"/>
    <col min="13336" max="13568" width="9.1796875" style="13"/>
    <col min="13569" max="13569" width="0.7265625" style="13" customWidth="1"/>
    <col min="13570" max="13570" width="5.81640625" style="13" customWidth="1"/>
    <col min="13571" max="13571" width="3.1796875" style="13" customWidth="1"/>
    <col min="13572" max="13572" width="27.7265625" style="13" customWidth="1"/>
    <col min="13573" max="13573" width="2.54296875" style="13" customWidth="1"/>
    <col min="13574" max="13574" width="2" style="13" customWidth="1"/>
    <col min="13575" max="13575" width="10.7265625" style="13" customWidth="1"/>
    <col min="13576" max="13576" width="12" style="13" customWidth="1"/>
    <col min="13577" max="13577" width="13" style="13" customWidth="1"/>
    <col min="13578" max="13578" width="15.453125" style="13" customWidth="1"/>
    <col min="13579" max="13579" width="15.81640625" style="13" customWidth="1"/>
    <col min="13580" max="13580" width="14.1796875" style="13" customWidth="1"/>
    <col min="13581" max="13590" width="9.1796875" style="13"/>
    <col min="13591" max="13591" width="41.81640625" style="13" customWidth="1"/>
    <col min="13592" max="13824" width="9.1796875" style="13"/>
    <col min="13825" max="13825" width="0.7265625" style="13" customWidth="1"/>
    <col min="13826" max="13826" width="5.81640625" style="13" customWidth="1"/>
    <col min="13827" max="13827" width="3.1796875" style="13" customWidth="1"/>
    <col min="13828" max="13828" width="27.7265625" style="13" customWidth="1"/>
    <col min="13829" max="13829" width="2.54296875" style="13" customWidth="1"/>
    <col min="13830" max="13830" width="2" style="13" customWidth="1"/>
    <col min="13831" max="13831" width="10.7265625" style="13" customWidth="1"/>
    <col min="13832" max="13832" width="12" style="13" customWidth="1"/>
    <col min="13833" max="13833" width="13" style="13" customWidth="1"/>
    <col min="13834" max="13834" width="15.453125" style="13" customWidth="1"/>
    <col min="13835" max="13835" width="15.81640625" style="13" customWidth="1"/>
    <col min="13836" max="13836" width="14.1796875" style="13" customWidth="1"/>
    <col min="13837" max="13846" width="9.1796875" style="13"/>
    <col min="13847" max="13847" width="41.81640625" style="13" customWidth="1"/>
    <col min="13848" max="14080" width="9.1796875" style="13"/>
    <col min="14081" max="14081" width="0.7265625" style="13" customWidth="1"/>
    <col min="14082" max="14082" width="5.81640625" style="13" customWidth="1"/>
    <col min="14083" max="14083" width="3.1796875" style="13" customWidth="1"/>
    <col min="14084" max="14084" width="27.7265625" style="13" customWidth="1"/>
    <col min="14085" max="14085" width="2.54296875" style="13" customWidth="1"/>
    <col min="14086" max="14086" width="2" style="13" customWidth="1"/>
    <col min="14087" max="14087" width="10.7265625" style="13" customWidth="1"/>
    <col min="14088" max="14088" width="12" style="13" customWidth="1"/>
    <col min="14089" max="14089" width="13" style="13" customWidth="1"/>
    <col min="14090" max="14090" width="15.453125" style="13" customWidth="1"/>
    <col min="14091" max="14091" width="15.81640625" style="13" customWidth="1"/>
    <col min="14092" max="14092" width="14.1796875" style="13" customWidth="1"/>
    <col min="14093" max="14102" width="9.1796875" style="13"/>
    <col min="14103" max="14103" width="41.81640625" style="13" customWidth="1"/>
    <col min="14104" max="14336" width="9.1796875" style="13"/>
    <col min="14337" max="14337" width="0.7265625" style="13" customWidth="1"/>
    <col min="14338" max="14338" width="5.81640625" style="13" customWidth="1"/>
    <col min="14339" max="14339" width="3.1796875" style="13" customWidth="1"/>
    <col min="14340" max="14340" width="27.7265625" style="13" customWidth="1"/>
    <col min="14341" max="14341" width="2.54296875" style="13" customWidth="1"/>
    <col min="14342" max="14342" width="2" style="13" customWidth="1"/>
    <col min="14343" max="14343" width="10.7265625" style="13" customWidth="1"/>
    <col min="14344" max="14344" width="12" style="13" customWidth="1"/>
    <col min="14345" max="14345" width="13" style="13" customWidth="1"/>
    <col min="14346" max="14346" width="15.453125" style="13" customWidth="1"/>
    <col min="14347" max="14347" width="15.81640625" style="13" customWidth="1"/>
    <col min="14348" max="14348" width="14.1796875" style="13" customWidth="1"/>
    <col min="14349" max="14358" width="9.1796875" style="13"/>
    <col min="14359" max="14359" width="41.81640625" style="13" customWidth="1"/>
    <col min="14360" max="14592" width="9.1796875" style="13"/>
    <col min="14593" max="14593" width="0.7265625" style="13" customWidth="1"/>
    <col min="14594" max="14594" width="5.81640625" style="13" customWidth="1"/>
    <col min="14595" max="14595" width="3.1796875" style="13" customWidth="1"/>
    <col min="14596" max="14596" width="27.7265625" style="13" customWidth="1"/>
    <col min="14597" max="14597" width="2.54296875" style="13" customWidth="1"/>
    <col min="14598" max="14598" width="2" style="13" customWidth="1"/>
    <col min="14599" max="14599" width="10.7265625" style="13" customWidth="1"/>
    <col min="14600" max="14600" width="12" style="13" customWidth="1"/>
    <col min="14601" max="14601" width="13" style="13" customWidth="1"/>
    <col min="14602" max="14602" width="15.453125" style="13" customWidth="1"/>
    <col min="14603" max="14603" width="15.81640625" style="13" customWidth="1"/>
    <col min="14604" max="14604" width="14.1796875" style="13" customWidth="1"/>
    <col min="14605" max="14614" width="9.1796875" style="13"/>
    <col min="14615" max="14615" width="41.81640625" style="13" customWidth="1"/>
    <col min="14616" max="14848" width="9.1796875" style="13"/>
    <col min="14849" max="14849" width="0.7265625" style="13" customWidth="1"/>
    <col min="14850" max="14850" width="5.81640625" style="13" customWidth="1"/>
    <col min="14851" max="14851" width="3.1796875" style="13" customWidth="1"/>
    <col min="14852" max="14852" width="27.7265625" style="13" customWidth="1"/>
    <col min="14853" max="14853" width="2.54296875" style="13" customWidth="1"/>
    <col min="14854" max="14854" width="2" style="13" customWidth="1"/>
    <col min="14855" max="14855" width="10.7265625" style="13" customWidth="1"/>
    <col min="14856" max="14856" width="12" style="13" customWidth="1"/>
    <col min="14857" max="14857" width="13" style="13" customWidth="1"/>
    <col min="14858" max="14858" width="15.453125" style="13" customWidth="1"/>
    <col min="14859" max="14859" width="15.81640625" style="13" customWidth="1"/>
    <col min="14860" max="14860" width="14.1796875" style="13" customWidth="1"/>
    <col min="14861" max="14870" width="9.1796875" style="13"/>
    <col min="14871" max="14871" width="41.81640625" style="13" customWidth="1"/>
    <col min="14872" max="15104" width="9.1796875" style="13"/>
    <col min="15105" max="15105" width="0.7265625" style="13" customWidth="1"/>
    <col min="15106" max="15106" width="5.81640625" style="13" customWidth="1"/>
    <col min="15107" max="15107" width="3.1796875" style="13" customWidth="1"/>
    <col min="15108" max="15108" width="27.7265625" style="13" customWidth="1"/>
    <col min="15109" max="15109" width="2.54296875" style="13" customWidth="1"/>
    <col min="15110" max="15110" width="2" style="13" customWidth="1"/>
    <col min="15111" max="15111" width="10.7265625" style="13" customWidth="1"/>
    <col min="15112" max="15112" width="12" style="13" customWidth="1"/>
    <col min="15113" max="15113" width="13" style="13" customWidth="1"/>
    <col min="15114" max="15114" width="15.453125" style="13" customWidth="1"/>
    <col min="15115" max="15115" width="15.81640625" style="13" customWidth="1"/>
    <col min="15116" max="15116" width="14.1796875" style="13" customWidth="1"/>
    <col min="15117" max="15126" width="9.1796875" style="13"/>
    <col min="15127" max="15127" width="41.81640625" style="13" customWidth="1"/>
    <col min="15128" max="15360" width="9.1796875" style="13"/>
    <col min="15361" max="15361" width="0.7265625" style="13" customWidth="1"/>
    <col min="15362" max="15362" width="5.81640625" style="13" customWidth="1"/>
    <col min="15363" max="15363" width="3.1796875" style="13" customWidth="1"/>
    <col min="15364" max="15364" width="27.7265625" style="13" customWidth="1"/>
    <col min="15365" max="15365" width="2.54296875" style="13" customWidth="1"/>
    <col min="15366" max="15366" width="2" style="13" customWidth="1"/>
    <col min="15367" max="15367" width="10.7265625" style="13" customWidth="1"/>
    <col min="15368" max="15368" width="12" style="13" customWidth="1"/>
    <col min="15369" max="15369" width="13" style="13" customWidth="1"/>
    <col min="15370" max="15370" width="15.453125" style="13" customWidth="1"/>
    <col min="15371" max="15371" width="15.81640625" style="13" customWidth="1"/>
    <col min="15372" max="15372" width="14.1796875" style="13" customWidth="1"/>
    <col min="15373" max="15382" width="9.1796875" style="13"/>
    <col min="15383" max="15383" width="41.81640625" style="13" customWidth="1"/>
    <col min="15384" max="15616" width="9.1796875" style="13"/>
    <col min="15617" max="15617" width="0.7265625" style="13" customWidth="1"/>
    <col min="15618" max="15618" width="5.81640625" style="13" customWidth="1"/>
    <col min="15619" max="15619" width="3.1796875" style="13" customWidth="1"/>
    <col min="15620" max="15620" width="27.7265625" style="13" customWidth="1"/>
    <col min="15621" max="15621" width="2.54296875" style="13" customWidth="1"/>
    <col min="15622" max="15622" width="2" style="13" customWidth="1"/>
    <col min="15623" max="15623" width="10.7265625" style="13" customWidth="1"/>
    <col min="15624" max="15624" width="12" style="13" customWidth="1"/>
    <col min="15625" max="15625" width="13" style="13" customWidth="1"/>
    <col min="15626" max="15626" width="15.453125" style="13" customWidth="1"/>
    <col min="15627" max="15627" width="15.81640625" style="13" customWidth="1"/>
    <col min="15628" max="15628" width="14.1796875" style="13" customWidth="1"/>
    <col min="15629" max="15638" width="9.1796875" style="13"/>
    <col min="15639" max="15639" width="41.81640625" style="13" customWidth="1"/>
    <col min="15640" max="15872" width="9.1796875" style="13"/>
    <col min="15873" max="15873" width="0.7265625" style="13" customWidth="1"/>
    <col min="15874" max="15874" width="5.81640625" style="13" customWidth="1"/>
    <col min="15875" max="15875" width="3.1796875" style="13" customWidth="1"/>
    <col min="15876" max="15876" width="27.7265625" style="13" customWidth="1"/>
    <col min="15877" max="15877" width="2.54296875" style="13" customWidth="1"/>
    <col min="15878" max="15878" width="2" style="13" customWidth="1"/>
    <col min="15879" max="15879" width="10.7265625" style="13" customWidth="1"/>
    <col min="15880" max="15880" width="12" style="13" customWidth="1"/>
    <col min="15881" max="15881" width="13" style="13" customWidth="1"/>
    <col min="15882" max="15882" width="15.453125" style="13" customWidth="1"/>
    <col min="15883" max="15883" width="15.81640625" style="13" customWidth="1"/>
    <col min="15884" max="15884" width="14.1796875" style="13" customWidth="1"/>
    <col min="15885" max="15894" width="9.1796875" style="13"/>
    <col min="15895" max="15895" width="41.81640625" style="13" customWidth="1"/>
    <col min="15896" max="16128" width="9.1796875" style="13"/>
    <col min="16129" max="16129" width="0.7265625" style="13" customWidth="1"/>
    <col min="16130" max="16130" width="5.81640625" style="13" customWidth="1"/>
    <col min="16131" max="16131" width="3.1796875" style="13" customWidth="1"/>
    <col min="16132" max="16132" width="27.7265625" style="13" customWidth="1"/>
    <col min="16133" max="16133" width="2.54296875" style="13" customWidth="1"/>
    <col min="16134" max="16134" width="2" style="13" customWidth="1"/>
    <col min="16135" max="16135" width="10.7265625" style="13" customWidth="1"/>
    <col min="16136" max="16136" width="12" style="13" customWidth="1"/>
    <col min="16137" max="16137" width="13" style="13" customWidth="1"/>
    <col min="16138" max="16138" width="15.453125" style="13" customWidth="1"/>
    <col min="16139" max="16139" width="15.81640625" style="13" customWidth="1"/>
    <col min="16140" max="16140" width="14.1796875" style="13" customWidth="1"/>
    <col min="16141" max="16150" width="9.1796875" style="13"/>
    <col min="16151" max="16151" width="41.81640625" style="13" customWidth="1"/>
    <col min="16152" max="16384" width="9.1796875" style="13"/>
  </cols>
  <sheetData>
    <row r="1" spans="2:12" s="2" customFormat="1" x14ac:dyDescent="0.35">
      <c r="B1" s="141" t="s">
        <v>0</v>
      </c>
      <c r="C1" s="141"/>
      <c r="D1" s="141"/>
      <c r="E1" s="141"/>
      <c r="F1" s="141"/>
      <c r="G1" s="141"/>
      <c r="H1" s="141"/>
      <c r="I1" s="141"/>
      <c r="J1" s="141"/>
      <c r="K1" s="141"/>
      <c r="L1" s="141"/>
    </row>
    <row r="2" spans="2:12" s="2" customFormat="1" x14ac:dyDescent="0.35">
      <c r="B2" s="1"/>
      <c r="C2" s="1"/>
      <c r="D2" s="1"/>
      <c r="E2" s="1"/>
      <c r="F2" s="1"/>
      <c r="G2" s="1"/>
      <c r="H2" s="1"/>
      <c r="I2" s="1"/>
      <c r="J2" s="1"/>
      <c r="K2" s="1"/>
      <c r="L2" s="1"/>
    </row>
    <row r="3" spans="2:12" s="6" customFormat="1" ht="16.899999999999999" customHeight="1" x14ac:dyDescent="0.35">
      <c r="B3" s="3" t="s">
        <v>1</v>
      </c>
      <c r="C3" s="139" t="s">
        <v>2</v>
      </c>
      <c r="D3" s="139"/>
      <c r="E3" s="139"/>
      <c r="F3" s="4" t="s">
        <v>3</v>
      </c>
      <c r="G3" s="138" t="s">
        <v>366</v>
      </c>
      <c r="H3" s="138"/>
      <c r="I3" s="138"/>
      <c r="J3" s="138"/>
      <c r="K3" s="138"/>
      <c r="L3" s="138"/>
    </row>
    <row r="4" spans="2:12" s="2" customFormat="1" ht="15" customHeight="1" x14ac:dyDescent="0.35">
      <c r="B4" s="7" t="s">
        <v>5</v>
      </c>
      <c r="C4" s="143" t="s">
        <v>6</v>
      </c>
      <c r="D4" s="143"/>
      <c r="E4" s="143"/>
      <c r="F4" s="8" t="s">
        <v>3</v>
      </c>
      <c r="G4" s="144"/>
      <c r="H4" s="144"/>
      <c r="I4" s="144"/>
      <c r="J4" s="144"/>
      <c r="K4" s="144"/>
      <c r="L4" s="144"/>
    </row>
    <row r="5" spans="2:12" s="2" customFormat="1" ht="15" customHeight="1" x14ac:dyDescent="0.35">
      <c r="B5" s="7" t="s">
        <v>7</v>
      </c>
      <c r="C5" s="143" t="s">
        <v>8</v>
      </c>
      <c r="D5" s="143"/>
      <c r="E5" s="143"/>
      <c r="F5" s="8" t="s">
        <v>3</v>
      </c>
      <c r="G5" s="145" t="s">
        <v>10</v>
      </c>
      <c r="H5" s="145"/>
      <c r="I5" s="145"/>
      <c r="J5" s="145"/>
      <c r="K5" s="145"/>
      <c r="L5" s="145"/>
    </row>
    <row r="6" spans="2:12" ht="15" customHeight="1" x14ac:dyDescent="0.35">
      <c r="B6" s="10"/>
      <c r="C6" s="11" t="s">
        <v>11</v>
      </c>
      <c r="D6" s="12" t="s">
        <v>12</v>
      </c>
      <c r="E6" s="12"/>
      <c r="F6" s="12" t="s">
        <v>3</v>
      </c>
      <c r="G6" s="13" t="s">
        <v>13</v>
      </c>
    </row>
    <row r="7" spans="2:12" ht="23.25" customHeight="1" x14ac:dyDescent="0.35">
      <c r="B7" s="10"/>
      <c r="C7" s="11" t="s">
        <v>14</v>
      </c>
      <c r="D7" s="12" t="s">
        <v>15</v>
      </c>
      <c r="E7" s="12"/>
      <c r="F7" s="12" t="s">
        <v>3</v>
      </c>
      <c r="G7" s="13" t="s">
        <v>13</v>
      </c>
    </row>
    <row r="8" spans="2:12" ht="28.5" customHeight="1" x14ac:dyDescent="0.35">
      <c r="B8" s="10"/>
      <c r="C8" s="11" t="s">
        <v>16</v>
      </c>
      <c r="D8" s="12" t="s">
        <v>17</v>
      </c>
      <c r="E8" s="12"/>
      <c r="F8" s="12" t="s">
        <v>3</v>
      </c>
      <c r="G8" s="137" t="s">
        <v>10</v>
      </c>
      <c r="H8" s="137"/>
      <c r="I8" s="137"/>
      <c r="J8" s="137"/>
      <c r="K8" s="137"/>
      <c r="L8" s="137"/>
    </row>
    <row r="9" spans="2:12" ht="20.149999999999999" customHeight="1" x14ac:dyDescent="0.35">
      <c r="B9" s="10"/>
      <c r="C9" s="11" t="s">
        <v>19</v>
      </c>
      <c r="D9" s="12" t="s">
        <v>20</v>
      </c>
      <c r="E9" s="12"/>
      <c r="F9" s="12" t="s">
        <v>3</v>
      </c>
      <c r="G9" s="138" t="s">
        <v>367</v>
      </c>
      <c r="H9" s="138"/>
      <c r="I9" s="138"/>
      <c r="J9" s="138"/>
      <c r="K9" s="138"/>
      <c r="L9" s="138"/>
    </row>
    <row r="10" spans="2:12" ht="20.149999999999999" customHeight="1" x14ac:dyDescent="0.35">
      <c r="B10" s="10"/>
      <c r="C10" s="11" t="s">
        <v>22</v>
      </c>
      <c r="D10" s="12" t="s">
        <v>23</v>
      </c>
      <c r="E10" s="12"/>
      <c r="F10" s="12" t="s">
        <v>3</v>
      </c>
      <c r="G10" s="5" t="s">
        <v>13</v>
      </c>
      <c r="H10" s="5"/>
      <c r="I10" s="5"/>
      <c r="J10" s="5"/>
      <c r="K10" s="5"/>
      <c r="L10" s="5"/>
    </row>
    <row r="11" spans="2:12" ht="20.149999999999999" customHeight="1" x14ac:dyDescent="0.35">
      <c r="B11" s="10"/>
      <c r="C11" s="11" t="s">
        <v>24</v>
      </c>
      <c r="D11" s="12" t="s">
        <v>25</v>
      </c>
      <c r="E11" s="12"/>
      <c r="F11" s="12" t="s">
        <v>3</v>
      </c>
      <c r="G11" s="5" t="s">
        <v>13</v>
      </c>
      <c r="H11" s="5"/>
      <c r="I11" s="5"/>
      <c r="J11" s="5"/>
      <c r="K11" s="5"/>
      <c r="L11" s="5"/>
    </row>
    <row r="12" spans="2:12" ht="15" customHeight="1" x14ac:dyDescent="0.35">
      <c r="B12" s="10"/>
      <c r="C12" s="11" t="s">
        <v>26</v>
      </c>
      <c r="D12" s="12" t="s">
        <v>27</v>
      </c>
      <c r="E12" s="12"/>
      <c r="F12" s="12" t="s">
        <v>3</v>
      </c>
      <c r="G12" s="137" t="str">
        <f>G3</f>
        <v>JF.MANGGALA INFORMATIKA AHLI PERTAMA</v>
      </c>
      <c r="H12" s="137"/>
      <c r="I12" s="137"/>
      <c r="J12" s="137"/>
      <c r="K12" s="137"/>
      <c r="L12" s="137"/>
    </row>
    <row r="13" spans="2:12" ht="15" customHeight="1" x14ac:dyDescent="0.35">
      <c r="B13" s="10"/>
      <c r="C13" s="10"/>
      <c r="D13" s="12"/>
      <c r="E13" s="12"/>
      <c r="F13" s="12"/>
      <c r="G13" s="9"/>
      <c r="H13" s="9"/>
      <c r="I13" s="9"/>
      <c r="J13" s="9"/>
      <c r="K13" s="9"/>
      <c r="L13" s="9"/>
    </row>
    <row r="14" spans="2:12" s="6" customFormat="1" ht="45" customHeight="1" x14ac:dyDescent="0.35">
      <c r="B14" s="3" t="s">
        <v>29</v>
      </c>
      <c r="C14" s="139" t="s">
        <v>30</v>
      </c>
      <c r="D14" s="139"/>
      <c r="E14" s="139"/>
      <c r="F14" s="14" t="s">
        <v>3</v>
      </c>
      <c r="G14" s="284" t="s">
        <v>368</v>
      </c>
      <c r="H14" s="284"/>
      <c r="I14" s="284"/>
      <c r="J14" s="284"/>
      <c r="K14" s="284"/>
      <c r="L14" s="284"/>
    </row>
    <row r="15" spans="2:12" s="2" customFormat="1" ht="21.65" customHeight="1" x14ac:dyDescent="0.35">
      <c r="B15" s="7" t="s">
        <v>32</v>
      </c>
      <c r="C15" s="143" t="s">
        <v>33</v>
      </c>
      <c r="D15" s="143"/>
      <c r="E15" s="143"/>
    </row>
    <row r="16" spans="2:12" ht="15" customHeight="1" x14ac:dyDescent="0.35">
      <c r="B16" s="10"/>
      <c r="C16" s="10" t="s">
        <v>11</v>
      </c>
      <c r="D16" s="12" t="s">
        <v>34</v>
      </c>
      <c r="E16" s="12"/>
      <c r="F16" s="12" t="s">
        <v>3</v>
      </c>
      <c r="G16" s="13" t="s">
        <v>369</v>
      </c>
    </row>
    <row r="17" spans="2:23" ht="23.25" customHeight="1" x14ac:dyDescent="0.35">
      <c r="B17" s="10"/>
      <c r="C17" s="17" t="s">
        <v>14</v>
      </c>
      <c r="D17" s="14" t="s">
        <v>36</v>
      </c>
      <c r="E17" s="14"/>
      <c r="F17" s="14" t="s">
        <v>3</v>
      </c>
      <c r="G17" s="148" t="s">
        <v>370</v>
      </c>
      <c r="H17" s="148"/>
      <c r="I17" s="148"/>
      <c r="J17" s="148"/>
      <c r="K17" s="148"/>
      <c r="L17" s="148"/>
    </row>
    <row r="18" spans="2:23" ht="15" customHeight="1" x14ac:dyDescent="0.35">
      <c r="B18" s="10"/>
      <c r="C18" s="10" t="s">
        <v>16</v>
      </c>
      <c r="D18" s="12" t="s">
        <v>38</v>
      </c>
      <c r="E18" s="10"/>
      <c r="F18" s="12" t="s">
        <v>3</v>
      </c>
    </row>
    <row r="19" spans="2:23" s="2" customFormat="1" ht="21" customHeight="1" x14ac:dyDescent="0.35">
      <c r="B19" s="7" t="s">
        <v>40</v>
      </c>
      <c r="C19" s="8" t="s">
        <v>41</v>
      </c>
      <c r="D19" s="8"/>
      <c r="E19" s="1"/>
      <c r="F19" s="1"/>
      <c r="G19" s="1"/>
      <c r="H19" s="1"/>
      <c r="I19" s="1"/>
      <c r="J19" s="1"/>
      <c r="K19" s="1"/>
      <c r="L19" s="1"/>
    </row>
    <row r="20" spans="2:23" s="31" customFormat="1" ht="57" customHeight="1" x14ac:dyDescent="0.35">
      <c r="B20" s="20" t="s">
        <v>42</v>
      </c>
      <c r="C20" s="149" t="s">
        <v>43</v>
      </c>
      <c r="D20" s="150"/>
      <c r="E20" s="150"/>
      <c r="F20" s="150"/>
      <c r="G20" s="151"/>
      <c r="H20" s="21" t="s">
        <v>44</v>
      </c>
      <c r="I20" s="21" t="s">
        <v>45</v>
      </c>
      <c r="J20" s="21" t="s">
        <v>46</v>
      </c>
      <c r="K20" s="21" t="s">
        <v>47</v>
      </c>
      <c r="L20" s="21" t="s">
        <v>48</v>
      </c>
    </row>
    <row r="21" spans="2:23" s="1" customFormat="1" ht="12.75" customHeight="1" x14ac:dyDescent="0.35">
      <c r="B21" s="23" t="s">
        <v>49</v>
      </c>
      <c r="C21" s="152" t="s">
        <v>50</v>
      </c>
      <c r="D21" s="153"/>
      <c r="E21" s="153"/>
      <c r="F21" s="153"/>
      <c r="G21" s="154"/>
      <c r="H21" s="23" t="s">
        <v>51</v>
      </c>
      <c r="I21" s="23" t="s">
        <v>52</v>
      </c>
      <c r="J21" s="23" t="s">
        <v>53</v>
      </c>
      <c r="K21" s="23" t="s">
        <v>54</v>
      </c>
      <c r="L21" s="23" t="s">
        <v>55</v>
      </c>
    </row>
    <row r="22" spans="2:23" ht="97" customHeight="1" x14ac:dyDescent="0.35">
      <c r="B22" s="33">
        <v>1</v>
      </c>
      <c r="C22" s="175" t="s">
        <v>371</v>
      </c>
      <c r="D22" s="176"/>
      <c r="E22" s="176"/>
      <c r="F22" s="176"/>
      <c r="G22" s="177"/>
      <c r="H22" s="52" t="s">
        <v>57</v>
      </c>
      <c r="I22" s="52">
        <v>1</v>
      </c>
      <c r="J22" s="52">
        <v>8</v>
      </c>
      <c r="K22" s="52">
        <f>(I22*J22)</f>
        <v>8</v>
      </c>
      <c r="L22" s="75">
        <f>K22/1250</f>
        <v>6.4000000000000003E-3</v>
      </c>
    </row>
    <row r="23" spans="2:23" ht="43.5" customHeight="1" x14ac:dyDescent="0.35">
      <c r="B23" s="33">
        <f>B22+1</f>
        <v>2</v>
      </c>
      <c r="C23" s="169" t="s">
        <v>372</v>
      </c>
      <c r="D23" s="170"/>
      <c r="E23" s="170"/>
      <c r="F23" s="170"/>
      <c r="G23" s="171"/>
      <c r="H23" s="52" t="s">
        <v>63</v>
      </c>
      <c r="I23" s="52">
        <v>1</v>
      </c>
      <c r="J23" s="52">
        <v>8</v>
      </c>
      <c r="K23" s="52">
        <f t="shared" ref="K23:K86" si="0">(I23*J23)</f>
        <v>8</v>
      </c>
      <c r="L23" s="75">
        <f t="shared" ref="L23:L86" si="1">K23/1250</f>
        <v>6.4000000000000003E-3</v>
      </c>
      <c r="O23" s="275" t="s">
        <v>373</v>
      </c>
      <c r="P23" s="275"/>
      <c r="Q23" s="275"/>
      <c r="R23" s="275"/>
      <c r="S23" s="275"/>
      <c r="T23" s="275"/>
      <c r="U23" s="275"/>
      <c r="V23" s="275"/>
      <c r="W23" s="275"/>
    </row>
    <row r="24" spans="2:23" ht="63" customHeight="1" x14ac:dyDescent="0.35">
      <c r="B24" s="33">
        <f t="shared" ref="B24:B87" si="2">B23+1</f>
        <v>3</v>
      </c>
      <c r="C24" s="283" t="s">
        <v>374</v>
      </c>
      <c r="D24" s="276"/>
      <c r="E24" s="276"/>
      <c r="F24" s="276"/>
      <c r="G24" s="277"/>
      <c r="H24" s="52" t="s">
        <v>375</v>
      </c>
      <c r="I24" s="52">
        <v>1</v>
      </c>
      <c r="J24" s="52">
        <v>8</v>
      </c>
      <c r="K24" s="52">
        <f t="shared" si="0"/>
        <v>8</v>
      </c>
      <c r="L24" s="75">
        <f t="shared" si="1"/>
        <v>6.4000000000000003E-3</v>
      </c>
      <c r="O24" s="275" t="s">
        <v>376</v>
      </c>
      <c r="P24" s="275"/>
      <c r="Q24" s="275"/>
      <c r="R24" s="275"/>
      <c r="S24" s="275"/>
      <c r="T24" s="275"/>
      <c r="U24" s="275"/>
      <c r="V24" s="275"/>
      <c r="W24" s="275"/>
    </row>
    <row r="25" spans="2:23" ht="50.15" customHeight="1" x14ac:dyDescent="0.35">
      <c r="B25" s="33">
        <f t="shared" si="2"/>
        <v>4</v>
      </c>
      <c r="C25" s="283" t="s">
        <v>377</v>
      </c>
      <c r="D25" s="276"/>
      <c r="E25" s="276"/>
      <c r="F25" s="276"/>
      <c r="G25" s="277"/>
      <c r="H25" s="52" t="s">
        <v>61</v>
      </c>
      <c r="I25" s="52">
        <v>1</v>
      </c>
      <c r="J25" s="52">
        <v>8</v>
      </c>
      <c r="K25" s="52">
        <f t="shared" si="0"/>
        <v>8</v>
      </c>
      <c r="L25" s="75">
        <f t="shared" si="1"/>
        <v>6.4000000000000003E-3</v>
      </c>
      <c r="O25" s="278" t="s">
        <v>378</v>
      </c>
      <c r="P25" s="278"/>
      <c r="Q25" s="278"/>
      <c r="R25" s="278"/>
      <c r="S25" s="278"/>
      <c r="T25" s="278"/>
      <c r="U25" s="278"/>
      <c r="V25" s="278"/>
      <c r="W25" s="278"/>
    </row>
    <row r="26" spans="2:23" ht="36.65" customHeight="1" x14ac:dyDescent="0.35">
      <c r="B26" s="33">
        <f t="shared" si="2"/>
        <v>5</v>
      </c>
      <c r="C26" s="283" t="s">
        <v>379</v>
      </c>
      <c r="D26" s="276"/>
      <c r="E26" s="276"/>
      <c r="F26" s="276"/>
      <c r="G26" s="277"/>
      <c r="H26" s="52" t="s">
        <v>61</v>
      </c>
      <c r="I26" s="52">
        <v>1</v>
      </c>
      <c r="J26" s="52">
        <v>8</v>
      </c>
      <c r="K26" s="52">
        <f t="shared" si="0"/>
        <v>8</v>
      </c>
      <c r="L26" s="75">
        <f t="shared" si="1"/>
        <v>6.4000000000000003E-3</v>
      </c>
      <c r="O26" s="278" t="s">
        <v>380</v>
      </c>
      <c r="P26" s="278"/>
      <c r="Q26" s="278"/>
      <c r="R26" s="278"/>
      <c r="S26" s="278"/>
      <c r="T26" s="278"/>
      <c r="U26" s="278"/>
      <c r="V26" s="278"/>
      <c r="W26" s="278"/>
    </row>
    <row r="27" spans="2:23" ht="40" customHeight="1" x14ac:dyDescent="0.35">
      <c r="B27" s="33">
        <f t="shared" si="2"/>
        <v>6</v>
      </c>
      <c r="C27" s="283" t="s">
        <v>381</v>
      </c>
      <c r="D27" s="276"/>
      <c r="E27" s="276"/>
      <c r="F27" s="276"/>
      <c r="G27" s="277"/>
      <c r="H27" s="52" t="s">
        <v>63</v>
      </c>
      <c r="I27" s="52">
        <v>1</v>
      </c>
      <c r="J27" s="52">
        <v>8</v>
      </c>
      <c r="K27" s="52">
        <f t="shared" si="0"/>
        <v>8</v>
      </c>
      <c r="L27" s="75">
        <f t="shared" si="1"/>
        <v>6.4000000000000003E-3</v>
      </c>
      <c r="O27" s="278" t="s">
        <v>382</v>
      </c>
      <c r="P27" s="278"/>
      <c r="Q27" s="278"/>
      <c r="R27" s="278"/>
      <c r="S27" s="278"/>
      <c r="T27" s="278"/>
      <c r="U27" s="278"/>
      <c r="V27" s="278"/>
      <c r="W27" s="278"/>
    </row>
    <row r="28" spans="2:23" ht="27.65" customHeight="1" x14ac:dyDescent="0.35">
      <c r="B28" s="33">
        <f t="shared" si="2"/>
        <v>7</v>
      </c>
      <c r="C28" s="283" t="s">
        <v>383</v>
      </c>
      <c r="D28" s="276"/>
      <c r="E28" s="276"/>
      <c r="F28" s="276"/>
      <c r="G28" s="277"/>
      <c r="H28" s="52" t="s">
        <v>61</v>
      </c>
      <c r="I28" s="52">
        <v>1</v>
      </c>
      <c r="J28" s="52">
        <v>8</v>
      </c>
      <c r="K28" s="52">
        <f t="shared" si="0"/>
        <v>8</v>
      </c>
      <c r="L28" s="75">
        <f t="shared" si="1"/>
        <v>6.4000000000000003E-3</v>
      </c>
      <c r="O28" s="278" t="s">
        <v>384</v>
      </c>
      <c r="P28" s="278"/>
      <c r="Q28" s="278"/>
      <c r="R28" s="278"/>
      <c r="S28" s="278"/>
      <c r="T28" s="278"/>
      <c r="U28" s="278"/>
      <c r="V28" s="278"/>
      <c r="W28" s="278"/>
    </row>
    <row r="29" spans="2:23" ht="35.5" customHeight="1" x14ac:dyDescent="0.35">
      <c r="B29" s="33">
        <f t="shared" si="2"/>
        <v>8</v>
      </c>
      <c r="C29" s="283" t="s">
        <v>385</v>
      </c>
      <c r="D29" s="276"/>
      <c r="E29" s="276"/>
      <c r="F29" s="276"/>
      <c r="G29" s="277"/>
      <c r="H29" s="52" t="s">
        <v>61</v>
      </c>
      <c r="I29" s="52">
        <v>12</v>
      </c>
      <c r="J29" s="52">
        <v>8</v>
      </c>
      <c r="K29" s="52">
        <f t="shared" si="0"/>
        <v>96</v>
      </c>
      <c r="L29" s="75">
        <f t="shared" si="1"/>
        <v>7.6799999999999993E-2</v>
      </c>
      <c r="O29" s="179" t="s">
        <v>386</v>
      </c>
      <c r="P29" s="179"/>
      <c r="Q29" s="179"/>
      <c r="R29" s="179"/>
      <c r="S29" s="179"/>
      <c r="T29" s="179"/>
      <c r="U29" s="179"/>
      <c r="V29" s="179"/>
      <c r="W29" s="179"/>
    </row>
    <row r="30" spans="2:23" ht="35.5" customHeight="1" x14ac:dyDescent="0.35">
      <c r="B30" s="33">
        <f t="shared" si="2"/>
        <v>9</v>
      </c>
      <c r="C30" s="283" t="s">
        <v>387</v>
      </c>
      <c r="D30" s="276"/>
      <c r="E30" s="276"/>
      <c r="F30" s="276"/>
      <c r="G30" s="277"/>
      <c r="H30" s="52" t="s">
        <v>61</v>
      </c>
      <c r="I30" s="52">
        <v>12</v>
      </c>
      <c r="J30" s="52">
        <v>8</v>
      </c>
      <c r="K30" s="52">
        <f t="shared" si="0"/>
        <v>96</v>
      </c>
      <c r="L30" s="75">
        <f t="shared" si="1"/>
        <v>7.6799999999999993E-2</v>
      </c>
    </row>
    <row r="31" spans="2:23" ht="24.65" customHeight="1" x14ac:dyDescent="0.35">
      <c r="B31" s="33">
        <f t="shared" si="2"/>
        <v>10</v>
      </c>
      <c r="C31" s="283" t="s">
        <v>388</v>
      </c>
      <c r="D31" s="276"/>
      <c r="E31" s="276"/>
      <c r="F31" s="276"/>
      <c r="G31" s="277"/>
      <c r="H31" s="52" t="s">
        <v>63</v>
      </c>
      <c r="I31" s="52">
        <v>1</v>
      </c>
      <c r="J31" s="52">
        <v>8</v>
      </c>
      <c r="K31" s="52">
        <f t="shared" si="0"/>
        <v>8</v>
      </c>
      <c r="L31" s="75">
        <f t="shared" si="1"/>
        <v>6.4000000000000003E-3</v>
      </c>
    </row>
    <row r="32" spans="2:23" ht="35.5" customHeight="1" x14ac:dyDescent="0.35">
      <c r="B32" s="33">
        <f t="shared" si="2"/>
        <v>11</v>
      </c>
      <c r="C32" s="283" t="s">
        <v>389</v>
      </c>
      <c r="D32" s="276"/>
      <c r="E32" s="276"/>
      <c r="F32" s="276"/>
      <c r="G32" s="277"/>
      <c r="H32" s="52" t="s">
        <v>61</v>
      </c>
      <c r="I32" s="52">
        <v>1</v>
      </c>
      <c r="J32" s="52">
        <v>8</v>
      </c>
      <c r="K32" s="52">
        <f t="shared" si="0"/>
        <v>8</v>
      </c>
      <c r="L32" s="75">
        <f t="shared" si="1"/>
        <v>6.4000000000000003E-3</v>
      </c>
    </row>
    <row r="33" spans="2:12" ht="49" customHeight="1" x14ac:dyDescent="0.35">
      <c r="B33" s="33">
        <f t="shared" si="2"/>
        <v>12</v>
      </c>
      <c r="C33" s="283" t="s">
        <v>390</v>
      </c>
      <c r="D33" s="276"/>
      <c r="E33" s="276"/>
      <c r="F33" s="276"/>
      <c r="G33" s="277"/>
      <c r="H33" s="52" t="s">
        <v>61</v>
      </c>
      <c r="I33" s="52">
        <v>1</v>
      </c>
      <c r="J33" s="52">
        <v>16</v>
      </c>
      <c r="K33" s="52">
        <f t="shared" si="0"/>
        <v>16</v>
      </c>
      <c r="L33" s="75">
        <f t="shared" si="1"/>
        <v>1.2800000000000001E-2</v>
      </c>
    </row>
    <row r="34" spans="2:12" ht="50.5" customHeight="1" x14ac:dyDescent="0.35">
      <c r="B34" s="33">
        <f t="shared" si="2"/>
        <v>13</v>
      </c>
      <c r="C34" s="169" t="s">
        <v>391</v>
      </c>
      <c r="D34" s="170"/>
      <c r="E34" s="170"/>
      <c r="F34" s="170"/>
      <c r="G34" s="171"/>
      <c r="H34" s="52" t="s">
        <v>63</v>
      </c>
      <c r="I34" s="52">
        <v>1</v>
      </c>
      <c r="J34" s="52">
        <v>8</v>
      </c>
      <c r="K34" s="52">
        <f t="shared" si="0"/>
        <v>8</v>
      </c>
      <c r="L34" s="75">
        <f t="shared" si="1"/>
        <v>6.4000000000000003E-3</v>
      </c>
    </row>
    <row r="35" spans="2:12" ht="35.5" customHeight="1" x14ac:dyDescent="0.35">
      <c r="B35" s="33">
        <f t="shared" si="2"/>
        <v>14</v>
      </c>
      <c r="C35" s="283" t="s">
        <v>392</v>
      </c>
      <c r="D35" s="276"/>
      <c r="E35" s="276"/>
      <c r="F35" s="276"/>
      <c r="G35" s="277"/>
      <c r="H35" s="52" t="s">
        <v>63</v>
      </c>
      <c r="I35" s="52">
        <v>1</v>
      </c>
      <c r="J35" s="52">
        <v>8</v>
      </c>
      <c r="K35" s="52">
        <f t="shared" si="0"/>
        <v>8</v>
      </c>
      <c r="L35" s="75">
        <f t="shared" si="1"/>
        <v>6.4000000000000003E-3</v>
      </c>
    </row>
    <row r="36" spans="2:12" ht="46.5" customHeight="1" x14ac:dyDescent="0.35">
      <c r="B36" s="33">
        <f t="shared" si="2"/>
        <v>15</v>
      </c>
      <c r="C36" s="283" t="s">
        <v>393</v>
      </c>
      <c r="D36" s="276"/>
      <c r="E36" s="276"/>
      <c r="F36" s="276"/>
      <c r="G36" s="277"/>
      <c r="H36" s="52" t="s">
        <v>63</v>
      </c>
      <c r="I36" s="52">
        <v>1</v>
      </c>
      <c r="J36" s="52">
        <v>8</v>
      </c>
      <c r="K36" s="52">
        <f t="shared" si="0"/>
        <v>8</v>
      </c>
      <c r="L36" s="75">
        <f t="shared" si="1"/>
        <v>6.4000000000000003E-3</v>
      </c>
    </row>
    <row r="37" spans="2:12" ht="35.5" customHeight="1" x14ac:dyDescent="0.35">
      <c r="B37" s="33">
        <f t="shared" si="2"/>
        <v>16</v>
      </c>
      <c r="C37" s="283" t="s">
        <v>394</v>
      </c>
      <c r="D37" s="276"/>
      <c r="E37" s="276"/>
      <c r="F37" s="276"/>
      <c r="G37" s="277"/>
      <c r="H37" s="52" t="s">
        <v>63</v>
      </c>
      <c r="I37" s="52">
        <v>1</v>
      </c>
      <c r="J37" s="52">
        <v>24</v>
      </c>
      <c r="K37" s="52">
        <f t="shared" si="0"/>
        <v>24</v>
      </c>
      <c r="L37" s="75">
        <f t="shared" si="1"/>
        <v>1.9199999999999998E-2</v>
      </c>
    </row>
    <row r="38" spans="2:12" ht="49" customHeight="1" x14ac:dyDescent="0.35">
      <c r="B38" s="33">
        <f t="shared" si="2"/>
        <v>17</v>
      </c>
      <c r="C38" s="283" t="s">
        <v>395</v>
      </c>
      <c r="D38" s="276"/>
      <c r="E38" s="276"/>
      <c r="F38" s="276"/>
      <c r="G38" s="277"/>
      <c r="H38" s="52" t="s">
        <v>63</v>
      </c>
      <c r="I38" s="52">
        <v>1</v>
      </c>
      <c r="J38" s="52">
        <v>8</v>
      </c>
      <c r="K38" s="52">
        <f t="shared" si="0"/>
        <v>8</v>
      </c>
      <c r="L38" s="75">
        <f t="shared" si="1"/>
        <v>6.4000000000000003E-3</v>
      </c>
    </row>
    <row r="39" spans="2:12" ht="35.5" customHeight="1" x14ac:dyDescent="0.35">
      <c r="B39" s="33">
        <f t="shared" si="2"/>
        <v>18</v>
      </c>
      <c r="C39" s="283" t="s">
        <v>396</v>
      </c>
      <c r="D39" s="276"/>
      <c r="E39" s="276"/>
      <c r="F39" s="276"/>
      <c r="G39" s="277"/>
      <c r="H39" s="52" t="s">
        <v>63</v>
      </c>
      <c r="I39" s="52">
        <v>1</v>
      </c>
      <c r="J39" s="52">
        <v>8</v>
      </c>
      <c r="K39" s="52">
        <f t="shared" si="0"/>
        <v>8</v>
      </c>
      <c r="L39" s="75">
        <f t="shared" si="1"/>
        <v>6.4000000000000003E-3</v>
      </c>
    </row>
    <row r="40" spans="2:12" ht="69" customHeight="1" x14ac:dyDescent="0.35">
      <c r="B40" s="33">
        <f t="shared" si="2"/>
        <v>19</v>
      </c>
      <c r="C40" s="283" t="s">
        <v>397</v>
      </c>
      <c r="D40" s="276"/>
      <c r="E40" s="276"/>
      <c r="F40" s="276"/>
      <c r="G40" s="277"/>
      <c r="H40" s="52" t="s">
        <v>63</v>
      </c>
      <c r="I40" s="52">
        <v>1</v>
      </c>
      <c r="J40" s="52">
        <v>8</v>
      </c>
      <c r="K40" s="52">
        <f t="shared" si="0"/>
        <v>8</v>
      </c>
      <c r="L40" s="75">
        <f t="shared" si="1"/>
        <v>6.4000000000000003E-3</v>
      </c>
    </row>
    <row r="41" spans="2:12" ht="52" customHeight="1" x14ac:dyDescent="0.35">
      <c r="B41" s="33">
        <f t="shared" si="2"/>
        <v>20</v>
      </c>
      <c r="C41" s="283" t="s">
        <v>398</v>
      </c>
      <c r="D41" s="276"/>
      <c r="E41" s="276"/>
      <c r="F41" s="276"/>
      <c r="G41" s="277"/>
      <c r="H41" s="52" t="s">
        <v>61</v>
      </c>
      <c r="I41" s="52">
        <v>12</v>
      </c>
      <c r="J41" s="52">
        <v>8</v>
      </c>
      <c r="K41" s="52">
        <f t="shared" si="0"/>
        <v>96</v>
      </c>
      <c r="L41" s="75">
        <f t="shared" si="1"/>
        <v>7.6799999999999993E-2</v>
      </c>
    </row>
    <row r="42" spans="2:12" ht="52" customHeight="1" x14ac:dyDescent="0.35">
      <c r="B42" s="33">
        <f t="shared" si="2"/>
        <v>21</v>
      </c>
      <c r="C42" s="283" t="s">
        <v>399</v>
      </c>
      <c r="D42" s="276"/>
      <c r="E42" s="276"/>
      <c r="F42" s="276"/>
      <c r="G42" s="277"/>
      <c r="H42" s="52" t="s">
        <v>61</v>
      </c>
      <c r="I42" s="52">
        <v>12</v>
      </c>
      <c r="J42" s="52">
        <v>8</v>
      </c>
      <c r="K42" s="52">
        <f t="shared" si="0"/>
        <v>96</v>
      </c>
      <c r="L42" s="75">
        <f t="shared" si="1"/>
        <v>7.6799999999999993E-2</v>
      </c>
    </row>
    <row r="43" spans="2:12" ht="26.15" customHeight="1" x14ac:dyDescent="0.35">
      <c r="B43" s="33">
        <f t="shared" si="2"/>
        <v>22</v>
      </c>
      <c r="C43" s="283" t="s">
        <v>400</v>
      </c>
      <c r="D43" s="276"/>
      <c r="E43" s="276"/>
      <c r="F43" s="276"/>
      <c r="G43" s="277"/>
      <c r="H43" s="52" t="s">
        <v>61</v>
      </c>
      <c r="I43" s="52">
        <v>12</v>
      </c>
      <c r="J43" s="52">
        <v>8</v>
      </c>
      <c r="K43" s="52">
        <f t="shared" si="0"/>
        <v>96</v>
      </c>
      <c r="L43" s="75">
        <f t="shared" si="1"/>
        <v>7.6799999999999993E-2</v>
      </c>
    </row>
    <row r="44" spans="2:12" ht="68.5" customHeight="1" x14ac:dyDescent="0.35">
      <c r="B44" s="33">
        <f t="shared" si="2"/>
        <v>23</v>
      </c>
      <c r="C44" s="283" t="s">
        <v>401</v>
      </c>
      <c r="D44" s="276"/>
      <c r="E44" s="276"/>
      <c r="F44" s="276"/>
      <c r="G44" s="277"/>
      <c r="H44" s="52" t="s">
        <v>63</v>
      </c>
      <c r="I44" s="52">
        <v>1</v>
      </c>
      <c r="J44" s="52">
        <v>24</v>
      </c>
      <c r="K44" s="52">
        <f t="shared" si="0"/>
        <v>24</v>
      </c>
      <c r="L44" s="75">
        <f t="shared" si="1"/>
        <v>1.9199999999999998E-2</v>
      </c>
    </row>
    <row r="45" spans="2:12" ht="50.5" customHeight="1" x14ac:dyDescent="0.35">
      <c r="B45" s="33">
        <f t="shared" si="2"/>
        <v>24</v>
      </c>
      <c r="C45" s="283" t="s">
        <v>402</v>
      </c>
      <c r="D45" s="276"/>
      <c r="E45" s="276"/>
      <c r="F45" s="276"/>
      <c r="G45" s="277"/>
      <c r="H45" s="52" t="s">
        <v>63</v>
      </c>
      <c r="I45" s="52">
        <v>1</v>
      </c>
      <c r="J45" s="52">
        <v>8</v>
      </c>
      <c r="K45" s="52">
        <f t="shared" si="0"/>
        <v>8</v>
      </c>
      <c r="L45" s="75">
        <f t="shared" si="1"/>
        <v>6.4000000000000003E-3</v>
      </c>
    </row>
    <row r="46" spans="2:12" ht="52" customHeight="1" x14ac:dyDescent="0.35">
      <c r="B46" s="33">
        <f t="shared" si="2"/>
        <v>25</v>
      </c>
      <c r="C46" s="283" t="s">
        <v>403</v>
      </c>
      <c r="D46" s="276"/>
      <c r="E46" s="276"/>
      <c r="F46" s="276"/>
      <c r="G46" s="277"/>
      <c r="H46" s="52" t="s">
        <v>63</v>
      </c>
      <c r="I46" s="52">
        <v>1</v>
      </c>
      <c r="J46" s="52">
        <v>8</v>
      </c>
      <c r="K46" s="52">
        <f t="shared" si="0"/>
        <v>8</v>
      </c>
      <c r="L46" s="75">
        <f t="shared" si="1"/>
        <v>6.4000000000000003E-3</v>
      </c>
    </row>
    <row r="47" spans="2:12" ht="67.5" customHeight="1" x14ac:dyDescent="0.35">
      <c r="B47" s="33">
        <f t="shared" si="2"/>
        <v>26</v>
      </c>
      <c r="C47" s="283" t="s">
        <v>404</v>
      </c>
      <c r="D47" s="276"/>
      <c r="E47" s="276"/>
      <c r="F47" s="276"/>
      <c r="G47" s="277"/>
      <c r="H47" s="52" t="s">
        <v>63</v>
      </c>
      <c r="I47" s="52">
        <v>1</v>
      </c>
      <c r="J47" s="52">
        <v>8</v>
      </c>
      <c r="K47" s="52">
        <f t="shared" si="0"/>
        <v>8</v>
      </c>
      <c r="L47" s="75">
        <f t="shared" si="1"/>
        <v>6.4000000000000003E-3</v>
      </c>
    </row>
    <row r="48" spans="2:12" ht="61" customHeight="1" x14ac:dyDescent="0.35">
      <c r="B48" s="33">
        <f t="shared" si="2"/>
        <v>27</v>
      </c>
      <c r="C48" s="283" t="s">
        <v>405</v>
      </c>
      <c r="D48" s="276"/>
      <c r="E48" s="276"/>
      <c r="F48" s="276"/>
      <c r="G48" s="277"/>
      <c r="H48" s="52" t="s">
        <v>63</v>
      </c>
      <c r="I48" s="52">
        <v>1</v>
      </c>
      <c r="J48" s="52">
        <v>8</v>
      </c>
      <c r="K48" s="52">
        <f t="shared" si="0"/>
        <v>8</v>
      </c>
      <c r="L48" s="75">
        <f t="shared" si="1"/>
        <v>6.4000000000000003E-3</v>
      </c>
    </row>
    <row r="49" spans="2:12" ht="54" customHeight="1" x14ac:dyDescent="0.35">
      <c r="B49" s="33">
        <f t="shared" si="2"/>
        <v>28</v>
      </c>
      <c r="C49" s="283" t="s">
        <v>406</v>
      </c>
      <c r="D49" s="276"/>
      <c r="E49" s="276"/>
      <c r="F49" s="276"/>
      <c r="G49" s="277"/>
      <c r="H49" s="52" t="s">
        <v>61</v>
      </c>
      <c r="I49" s="52">
        <v>1</v>
      </c>
      <c r="J49" s="52">
        <v>8</v>
      </c>
      <c r="K49" s="52">
        <f t="shared" si="0"/>
        <v>8</v>
      </c>
      <c r="L49" s="75">
        <f t="shared" si="1"/>
        <v>6.4000000000000003E-3</v>
      </c>
    </row>
    <row r="50" spans="2:12" ht="50.15" customHeight="1" x14ac:dyDescent="0.35">
      <c r="B50" s="33">
        <f t="shared" si="2"/>
        <v>29</v>
      </c>
      <c r="C50" s="283" t="s">
        <v>407</v>
      </c>
      <c r="D50" s="276"/>
      <c r="E50" s="276"/>
      <c r="F50" s="276"/>
      <c r="G50" s="277"/>
      <c r="H50" s="52" t="s">
        <v>63</v>
      </c>
      <c r="I50" s="52">
        <v>1</v>
      </c>
      <c r="J50" s="52">
        <v>8</v>
      </c>
      <c r="K50" s="52">
        <f t="shared" si="0"/>
        <v>8</v>
      </c>
      <c r="L50" s="75">
        <f t="shared" si="1"/>
        <v>6.4000000000000003E-3</v>
      </c>
    </row>
    <row r="51" spans="2:12" ht="51" customHeight="1" x14ac:dyDescent="0.35">
      <c r="B51" s="33">
        <f t="shared" si="2"/>
        <v>30</v>
      </c>
      <c r="C51" s="283" t="s">
        <v>408</v>
      </c>
      <c r="D51" s="276"/>
      <c r="E51" s="276"/>
      <c r="F51" s="276"/>
      <c r="G51" s="277"/>
      <c r="H51" s="52" t="s">
        <v>63</v>
      </c>
      <c r="I51" s="52">
        <v>1</v>
      </c>
      <c r="J51" s="52">
        <v>24</v>
      </c>
      <c r="K51" s="52">
        <f t="shared" si="0"/>
        <v>24</v>
      </c>
      <c r="L51" s="75">
        <f t="shared" si="1"/>
        <v>1.9199999999999998E-2</v>
      </c>
    </row>
    <row r="52" spans="2:12" ht="53.15" customHeight="1" x14ac:dyDescent="0.35">
      <c r="B52" s="33">
        <f t="shared" si="2"/>
        <v>31</v>
      </c>
      <c r="C52" s="283" t="s">
        <v>409</v>
      </c>
      <c r="D52" s="276"/>
      <c r="E52" s="276"/>
      <c r="F52" s="276"/>
      <c r="G52" s="277"/>
      <c r="H52" s="52" t="s">
        <v>63</v>
      </c>
      <c r="I52" s="52">
        <v>1</v>
      </c>
      <c r="J52" s="52">
        <v>24</v>
      </c>
      <c r="K52" s="52">
        <f t="shared" si="0"/>
        <v>24</v>
      </c>
      <c r="L52" s="75">
        <f t="shared" si="1"/>
        <v>1.9199999999999998E-2</v>
      </c>
    </row>
    <row r="53" spans="2:12" ht="80.150000000000006" customHeight="1" x14ac:dyDescent="0.35">
      <c r="B53" s="33">
        <f t="shared" si="2"/>
        <v>32</v>
      </c>
      <c r="C53" s="283" t="s">
        <v>410</v>
      </c>
      <c r="D53" s="276"/>
      <c r="E53" s="276"/>
      <c r="F53" s="276"/>
      <c r="G53" s="277"/>
      <c r="H53" s="52" t="s">
        <v>61</v>
      </c>
      <c r="I53" s="52">
        <v>1</v>
      </c>
      <c r="J53" s="52">
        <v>24</v>
      </c>
      <c r="K53" s="52">
        <f t="shared" si="0"/>
        <v>24</v>
      </c>
      <c r="L53" s="75">
        <f t="shared" si="1"/>
        <v>1.9199999999999998E-2</v>
      </c>
    </row>
    <row r="54" spans="2:12" ht="48" customHeight="1" x14ac:dyDescent="0.35">
      <c r="B54" s="33">
        <f t="shared" si="2"/>
        <v>33</v>
      </c>
      <c r="C54" s="283" t="s">
        <v>411</v>
      </c>
      <c r="D54" s="276"/>
      <c r="E54" s="276"/>
      <c r="F54" s="276"/>
      <c r="G54" s="277"/>
      <c r="H54" s="52" t="s">
        <v>63</v>
      </c>
      <c r="I54" s="52">
        <v>1</v>
      </c>
      <c r="J54" s="52">
        <v>24</v>
      </c>
      <c r="K54" s="52">
        <f t="shared" si="0"/>
        <v>24</v>
      </c>
      <c r="L54" s="75">
        <f t="shared" si="1"/>
        <v>1.9199999999999998E-2</v>
      </c>
    </row>
    <row r="55" spans="2:12" ht="27" customHeight="1" x14ac:dyDescent="0.35">
      <c r="B55" s="33">
        <f t="shared" si="2"/>
        <v>34</v>
      </c>
      <c r="C55" s="283" t="s">
        <v>412</v>
      </c>
      <c r="D55" s="276"/>
      <c r="E55" s="276"/>
      <c r="F55" s="276"/>
      <c r="G55" s="277"/>
      <c r="H55" s="52" t="s">
        <v>63</v>
      </c>
      <c r="I55" s="52">
        <v>1</v>
      </c>
      <c r="J55" s="52">
        <v>24</v>
      </c>
      <c r="K55" s="52">
        <f t="shared" si="0"/>
        <v>24</v>
      </c>
      <c r="L55" s="75">
        <f t="shared" si="1"/>
        <v>1.9199999999999998E-2</v>
      </c>
    </row>
    <row r="56" spans="2:12" ht="52.5" customHeight="1" x14ac:dyDescent="0.35">
      <c r="B56" s="33">
        <f t="shared" si="2"/>
        <v>35</v>
      </c>
      <c r="C56" s="283" t="s">
        <v>413</v>
      </c>
      <c r="D56" s="276"/>
      <c r="E56" s="276"/>
      <c r="F56" s="276"/>
      <c r="G56" s="277"/>
      <c r="H56" s="52" t="s">
        <v>63</v>
      </c>
      <c r="I56" s="52">
        <v>1</v>
      </c>
      <c r="J56" s="52">
        <v>8</v>
      </c>
      <c r="K56" s="52">
        <f t="shared" si="0"/>
        <v>8</v>
      </c>
      <c r="L56" s="75">
        <f t="shared" si="1"/>
        <v>6.4000000000000003E-3</v>
      </c>
    </row>
    <row r="57" spans="2:12" ht="35.5" customHeight="1" x14ac:dyDescent="0.35">
      <c r="B57" s="33">
        <f t="shared" si="2"/>
        <v>36</v>
      </c>
      <c r="C57" s="283" t="s">
        <v>414</v>
      </c>
      <c r="D57" s="276"/>
      <c r="E57" s="276"/>
      <c r="F57" s="276"/>
      <c r="G57" s="277"/>
      <c r="H57" s="52" t="s">
        <v>57</v>
      </c>
      <c r="I57" s="52">
        <v>1</v>
      </c>
      <c r="J57" s="52">
        <v>8</v>
      </c>
      <c r="K57" s="52">
        <f t="shared" si="0"/>
        <v>8</v>
      </c>
      <c r="L57" s="75">
        <f t="shared" si="1"/>
        <v>6.4000000000000003E-3</v>
      </c>
    </row>
    <row r="58" spans="2:12" ht="35.5" customHeight="1" x14ac:dyDescent="0.35">
      <c r="B58" s="33">
        <f t="shared" si="2"/>
        <v>37</v>
      </c>
      <c r="C58" s="283" t="s">
        <v>415</v>
      </c>
      <c r="D58" s="276"/>
      <c r="E58" s="276"/>
      <c r="F58" s="276"/>
      <c r="G58" s="277"/>
      <c r="H58" s="52" t="s">
        <v>61</v>
      </c>
      <c r="I58" s="52">
        <v>1</v>
      </c>
      <c r="J58" s="52">
        <v>8</v>
      </c>
      <c r="K58" s="52">
        <f t="shared" si="0"/>
        <v>8</v>
      </c>
      <c r="L58" s="75">
        <f t="shared" si="1"/>
        <v>6.4000000000000003E-3</v>
      </c>
    </row>
    <row r="59" spans="2:12" ht="40" customHeight="1" x14ac:dyDescent="0.35">
      <c r="B59" s="33">
        <f t="shared" si="2"/>
        <v>38</v>
      </c>
      <c r="C59" s="283" t="s">
        <v>416</v>
      </c>
      <c r="D59" s="276"/>
      <c r="E59" s="276"/>
      <c r="F59" s="276"/>
      <c r="G59" s="277"/>
      <c r="H59" s="52" t="s">
        <v>63</v>
      </c>
      <c r="I59" s="52">
        <v>1</v>
      </c>
      <c r="J59" s="52">
        <v>8</v>
      </c>
      <c r="K59" s="52">
        <f t="shared" si="0"/>
        <v>8</v>
      </c>
      <c r="L59" s="75">
        <f t="shared" si="1"/>
        <v>6.4000000000000003E-3</v>
      </c>
    </row>
    <row r="60" spans="2:12" ht="49.5" customHeight="1" x14ac:dyDescent="0.35">
      <c r="B60" s="33">
        <f t="shared" si="2"/>
        <v>39</v>
      </c>
      <c r="C60" s="283" t="s">
        <v>417</v>
      </c>
      <c r="D60" s="276"/>
      <c r="E60" s="276"/>
      <c r="F60" s="276"/>
      <c r="G60" s="277"/>
      <c r="H60" s="52" t="s">
        <v>63</v>
      </c>
      <c r="I60" s="52">
        <v>1</v>
      </c>
      <c r="J60" s="52">
        <v>8</v>
      </c>
      <c r="K60" s="52">
        <f t="shared" si="0"/>
        <v>8</v>
      </c>
      <c r="L60" s="75">
        <f t="shared" si="1"/>
        <v>6.4000000000000003E-3</v>
      </c>
    </row>
    <row r="61" spans="2:12" ht="38.5" customHeight="1" x14ac:dyDescent="0.35">
      <c r="B61" s="33">
        <f t="shared" si="2"/>
        <v>40</v>
      </c>
      <c r="C61" s="283" t="s">
        <v>418</v>
      </c>
      <c r="D61" s="276"/>
      <c r="E61" s="276"/>
      <c r="F61" s="276"/>
      <c r="G61" s="277"/>
      <c r="H61" s="52" t="s">
        <v>63</v>
      </c>
      <c r="I61" s="52">
        <v>1</v>
      </c>
      <c r="J61" s="52">
        <v>8</v>
      </c>
      <c r="K61" s="52">
        <f t="shared" si="0"/>
        <v>8</v>
      </c>
      <c r="L61" s="75">
        <f t="shared" si="1"/>
        <v>6.4000000000000003E-3</v>
      </c>
    </row>
    <row r="62" spans="2:12" ht="35.5" customHeight="1" x14ac:dyDescent="0.35">
      <c r="B62" s="33">
        <f t="shared" si="2"/>
        <v>41</v>
      </c>
      <c r="C62" s="283" t="s">
        <v>419</v>
      </c>
      <c r="D62" s="276"/>
      <c r="E62" s="276"/>
      <c r="F62" s="276"/>
      <c r="G62" s="277"/>
      <c r="H62" s="52" t="s">
        <v>63</v>
      </c>
      <c r="I62" s="52">
        <v>1</v>
      </c>
      <c r="J62" s="52">
        <v>8</v>
      </c>
      <c r="K62" s="52">
        <f t="shared" si="0"/>
        <v>8</v>
      </c>
      <c r="L62" s="75">
        <f t="shared" si="1"/>
        <v>6.4000000000000003E-3</v>
      </c>
    </row>
    <row r="63" spans="2:12" ht="35.5" customHeight="1" x14ac:dyDescent="0.35">
      <c r="B63" s="33">
        <f t="shared" si="2"/>
        <v>42</v>
      </c>
      <c r="C63" s="283" t="s">
        <v>420</v>
      </c>
      <c r="D63" s="276"/>
      <c r="E63" s="276"/>
      <c r="F63" s="276"/>
      <c r="G63" s="277"/>
      <c r="H63" s="52" t="s">
        <v>61</v>
      </c>
      <c r="I63" s="52">
        <v>1</v>
      </c>
      <c r="J63" s="52">
        <v>8</v>
      </c>
      <c r="K63" s="52">
        <f t="shared" si="0"/>
        <v>8</v>
      </c>
      <c r="L63" s="75">
        <f t="shared" si="1"/>
        <v>6.4000000000000003E-3</v>
      </c>
    </row>
    <row r="64" spans="2:12" ht="50.15" customHeight="1" x14ac:dyDescent="0.35">
      <c r="B64" s="33">
        <f t="shared" si="2"/>
        <v>43</v>
      </c>
      <c r="C64" s="283" t="s">
        <v>421</v>
      </c>
      <c r="D64" s="276"/>
      <c r="E64" s="276"/>
      <c r="F64" s="276"/>
      <c r="G64" s="277"/>
      <c r="H64" s="52" t="s">
        <v>63</v>
      </c>
      <c r="I64" s="52">
        <v>1</v>
      </c>
      <c r="J64" s="52">
        <v>8</v>
      </c>
      <c r="K64" s="52">
        <f t="shared" si="0"/>
        <v>8</v>
      </c>
      <c r="L64" s="75">
        <f t="shared" si="1"/>
        <v>6.4000000000000003E-3</v>
      </c>
    </row>
    <row r="65" spans="2:12" ht="49.5" customHeight="1" x14ac:dyDescent="0.35">
      <c r="B65" s="33">
        <f t="shared" si="2"/>
        <v>44</v>
      </c>
      <c r="C65" s="283" t="s">
        <v>422</v>
      </c>
      <c r="D65" s="276"/>
      <c r="E65" s="276"/>
      <c r="F65" s="276"/>
      <c r="G65" s="277"/>
      <c r="H65" s="52" t="s">
        <v>61</v>
      </c>
      <c r="I65" s="52">
        <v>1</v>
      </c>
      <c r="J65" s="52">
        <v>8</v>
      </c>
      <c r="K65" s="52">
        <f t="shared" si="0"/>
        <v>8</v>
      </c>
      <c r="L65" s="75">
        <f t="shared" si="1"/>
        <v>6.4000000000000003E-3</v>
      </c>
    </row>
    <row r="66" spans="2:12" ht="39" customHeight="1" x14ac:dyDescent="0.35">
      <c r="B66" s="33">
        <f t="shared" si="2"/>
        <v>45</v>
      </c>
      <c r="C66" s="283" t="s">
        <v>423</v>
      </c>
      <c r="D66" s="276"/>
      <c r="E66" s="276"/>
      <c r="F66" s="276"/>
      <c r="G66" s="277"/>
      <c r="H66" s="52" t="s">
        <v>63</v>
      </c>
      <c r="I66" s="52">
        <v>1</v>
      </c>
      <c r="J66" s="52">
        <v>8</v>
      </c>
      <c r="K66" s="52">
        <f t="shared" si="0"/>
        <v>8</v>
      </c>
      <c r="L66" s="75">
        <f t="shared" si="1"/>
        <v>6.4000000000000003E-3</v>
      </c>
    </row>
    <row r="67" spans="2:12" ht="39.65" customHeight="1" x14ac:dyDescent="0.35">
      <c r="B67" s="33">
        <f t="shared" si="2"/>
        <v>46</v>
      </c>
      <c r="C67" s="283" t="s">
        <v>424</v>
      </c>
      <c r="D67" s="276"/>
      <c r="E67" s="276"/>
      <c r="F67" s="276"/>
      <c r="G67" s="277"/>
      <c r="H67" s="52" t="s">
        <v>63</v>
      </c>
      <c r="I67" s="52">
        <v>1</v>
      </c>
      <c r="J67" s="52">
        <v>8</v>
      </c>
      <c r="K67" s="52">
        <f t="shared" si="0"/>
        <v>8</v>
      </c>
      <c r="L67" s="75">
        <f t="shared" si="1"/>
        <v>6.4000000000000003E-3</v>
      </c>
    </row>
    <row r="68" spans="2:12" ht="35.5" customHeight="1" x14ac:dyDescent="0.35">
      <c r="B68" s="33">
        <f t="shared" si="2"/>
        <v>47</v>
      </c>
      <c r="C68" s="283" t="s">
        <v>425</v>
      </c>
      <c r="D68" s="276"/>
      <c r="E68" s="276"/>
      <c r="F68" s="276"/>
      <c r="G68" s="277"/>
      <c r="H68" s="52" t="s">
        <v>63</v>
      </c>
      <c r="I68" s="52">
        <v>1</v>
      </c>
      <c r="J68" s="52">
        <v>8</v>
      </c>
      <c r="K68" s="52">
        <f t="shared" si="0"/>
        <v>8</v>
      </c>
      <c r="L68" s="75">
        <f t="shared" si="1"/>
        <v>6.4000000000000003E-3</v>
      </c>
    </row>
    <row r="69" spans="2:12" ht="54" customHeight="1" x14ac:dyDescent="0.35">
      <c r="B69" s="33">
        <f t="shared" si="2"/>
        <v>48</v>
      </c>
      <c r="C69" s="283" t="s">
        <v>426</v>
      </c>
      <c r="D69" s="276"/>
      <c r="E69" s="276"/>
      <c r="F69" s="276"/>
      <c r="G69" s="277"/>
      <c r="H69" s="52" t="s">
        <v>61</v>
      </c>
      <c r="I69" s="52">
        <v>1</v>
      </c>
      <c r="J69" s="52">
        <v>24</v>
      </c>
      <c r="K69" s="52">
        <f t="shared" si="0"/>
        <v>24</v>
      </c>
      <c r="L69" s="75">
        <f t="shared" si="1"/>
        <v>1.9199999999999998E-2</v>
      </c>
    </row>
    <row r="70" spans="2:12" ht="80.5" customHeight="1" x14ac:dyDescent="0.35">
      <c r="B70" s="33">
        <f t="shared" si="2"/>
        <v>49</v>
      </c>
      <c r="C70" s="283" t="s">
        <v>427</v>
      </c>
      <c r="D70" s="276"/>
      <c r="E70" s="276"/>
      <c r="F70" s="276"/>
      <c r="G70" s="277"/>
      <c r="H70" s="52" t="s">
        <v>63</v>
      </c>
      <c r="I70" s="52">
        <v>1</v>
      </c>
      <c r="J70" s="52">
        <v>80</v>
      </c>
      <c r="K70" s="52">
        <f t="shared" si="0"/>
        <v>80</v>
      </c>
      <c r="L70" s="75">
        <f t="shared" si="1"/>
        <v>6.4000000000000001E-2</v>
      </c>
    </row>
    <row r="71" spans="2:12" ht="55" customHeight="1" x14ac:dyDescent="0.35">
      <c r="B71" s="33">
        <f t="shared" si="2"/>
        <v>50</v>
      </c>
      <c r="C71" s="283" t="s">
        <v>428</v>
      </c>
      <c r="D71" s="276"/>
      <c r="E71" s="276"/>
      <c r="F71" s="276"/>
      <c r="G71" s="277"/>
      <c r="H71" s="52" t="s">
        <v>63</v>
      </c>
      <c r="I71" s="52">
        <v>1</v>
      </c>
      <c r="J71" s="52">
        <v>24</v>
      </c>
      <c r="K71" s="52">
        <f t="shared" si="0"/>
        <v>24</v>
      </c>
      <c r="L71" s="75">
        <f t="shared" si="1"/>
        <v>1.9199999999999998E-2</v>
      </c>
    </row>
    <row r="72" spans="2:12" ht="40" customHeight="1" x14ac:dyDescent="0.35">
      <c r="B72" s="33">
        <f t="shared" si="2"/>
        <v>51</v>
      </c>
      <c r="C72" s="283" t="s">
        <v>429</v>
      </c>
      <c r="D72" s="276"/>
      <c r="E72" s="276"/>
      <c r="F72" s="276"/>
      <c r="G72" s="277"/>
      <c r="H72" s="52" t="s">
        <v>63</v>
      </c>
      <c r="I72" s="52">
        <v>1</v>
      </c>
      <c r="J72" s="52">
        <v>16</v>
      </c>
      <c r="K72" s="52">
        <f t="shared" si="0"/>
        <v>16</v>
      </c>
      <c r="L72" s="75">
        <f t="shared" si="1"/>
        <v>1.2800000000000001E-2</v>
      </c>
    </row>
    <row r="73" spans="2:12" ht="39.65" customHeight="1" x14ac:dyDescent="0.35">
      <c r="B73" s="33">
        <f t="shared" si="2"/>
        <v>52</v>
      </c>
      <c r="C73" s="283" t="s">
        <v>430</v>
      </c>
      <c r="D73" s="276"/>
      <c r="E73" s="276"/>
      <c r="F73" s="276"/>
      <c r="G73" s="277"/>
      <c r="H73" s="52" t="s">
        <v>63</v>
      </c>
      <c r="I73" s="52">
        <v>1</v>
      </c>
      <c r="J73" s="52">
        <v>24</v>
      </c>
      <c r="K73" s="52">
        <f t="shared" si="0"/>
        <v>24</v>
      </c>
      <c r="L73" s="75">
        <f t="shared" si="1"/>
        <v>1.9199999999999998E-2</v>
      </c>
    </row>
    <row r="74" spans="2:12" ht="38.5" customHeight="1" x14ac:dyDescent="0.35">
      <c r="B74" s="33">
        <f t="shared" si="2"/>
        <v>53</v>
      </c>
      <c r="C74" s="283" t="s">
        <v>431</v>
      </c>
      <c r="D74" s="276"/>
      <c r="E74" s="276"/>
      <c r="F74" s="276"/>
      <c r="G74" s="277"/>
      <c r="H74" s="52" t="s">
        <v>63</v>
      </c>
      <c r="I74" s="52">
        <v>1</v>
      </c>
      <c r="J74" s="52">
        <v>24</v>
      </c>
      <c r="K74" s="52">
        <f t="shared" si="0"/>
        <v>24</v>
      </c>
      <c r="L74" s="75">
        <f t="shared" si="1"/>
        <v>1.9199999999999998E-2</v>
      </c>
    </row>
    <row r="75" spans="2:12" ht="42" customHeight="1" x14ac:dyDescent="0.35">
      <c r="B75" s="33">
        <f t="shared" si="2"/>
        <v>54</v>
      </c>
      <c r="C75" s="283" t="s">
        <v>432</v>
      </c>
      <c r="D75" s="276"/>
      <c r="E75" s="276"/>
      <c r="F75" s="276"/>
      <c r="G75" s="277"/>
      <c r="H75" s="52" t="s">
        <v>61</v>
      </c>
      <c r="I75" s="52">
        <v>1</v>
      </c>
      <c r="J75" s="52">
        <v>8</v>
      </c>
      <c r="K75" s="52">
        <f t="shared" si="0"/>
        <v>8</v>
      </c>
      <c r="L75" s="75">
        <f t="shared" si="1"/>
        <v>6.4000000000000003E-3</v>
      </c>
    </row>
    <row r="76" spans="2:12" ht="67" customHeight="1" x14ac:dyDescent="0.35">
      <c r="B76" s="33">
        <f t="shared" si="2"/>
        <v>55</v>
      </c>
      <c r="C76" s="283" t="s">
        <v>433</v>
      </c>
      <c r="D76" s="276"/>
      <c r="E76" s="276"/>
      <c r="F76" s="276"/>
      <c r="G76" s="277"/>
      <c r="H76" s="52" t="s">
        <v>61</v>
      </c>
      <c r="I76" s="52">
        <v>1</v>
      </c>
      <c r="J76" s="52">
        <v>8</v>
      </c>
      <c r="K76" s="52">
        <f t="shared" si="0"/>
        <v>8</v>
      </c>
      <c r="L76" s="75">
        <f t="shared" si="1"/>
        <v>6.4000000000000003E-3</v>
      </c>
    </row>
    <row r="77" spans="2:12" ht="35.5" customHeight="1" x14ac:dyDescent="0.35">
      <c r="B77" s="33">
        <f t="shared" si="2"/>
        <v>56</v>
      </c>
      <c r="C77" s="283" t="s">
        <v>434</v>
      </c>
      <c r="D77" s="276"/>
      <c r="E77" s="276"/>
      <c r="F77" s="276"/>
      <c r="G77" s="277"/>
      <c r="H77" s="52" t="s">
        <v>61</v>
      </c>
      <c r="I77" s="52">
        <v>1</v>
      </c>
      <c r="J77" s="52">
        <v>8</v>
      </c>
      <c r="K77" s="52">
        <f t="shared" si="0"/>
        <v>8</v>
      </c>
      <c r="L77" s="75">
        <f t="shared" si="1"/>
        <v>6.4000000000000003E-3</v>
      </c>
    </row>
    <row r="78" spans="2:12" ht="50.15" customHeight="1" x14ac:dyDescent="0.35">
      <c r="B78" s="33">
        <f t="shared" si="2"/>
        <v>57</v>
      </c>
      <c r="C78" s="283" t="s">
        <v>435</v>
      </c>
      <c r="D78" s="276"/>
      <c r="E78" s="276"/>
      <c r="F78" s="276"/>
      <c r="G78" s="277"/>
      <c r="H78" s="52" t="s">
        <v>61</v>
      </c>
      <c r="I78" s="52">
        <v>1</v>
      </c>
      <c r="J78" s="52">
        <v>8</v>
      </c>
      <c r="K78" s="52">
        <f t="shared" si="0"/>
        <v>8</v>
      </c>
      <c r="L78" s="75">
        <f t="shared" si="1"/>
        <v>6.4000000000000003E-3</v>
      </c>
    </row>
    <row r="79" spans="2:12" ht="35.5" customHeight="1" x14ac:dyDescent="0.35">
      <c r="B79" s="33">
        <f t="shared" si="2"/>
        <v>58</v>
      </c>
      <c r="C79" s="283" t="s">
        <v>436</v>
      </c>
      <c r="D79" s="276"/>
      <c r="E79" s="276"/>
      <c r="F79" s="276"/>
      <c r="G79" s="277"/>
      <c r="H79" s="52" t="s">
        <v>63</v>
      </c>
      <c r="I79" s="52">
        <v>1</v>
      </c>
      <c r="J79" s="52">
        <v>8</v>
      </c>
      <c r="K79" s="52">
        <f t="shared" si="0"/>
        <v>8</v>
      </c>
      <c r="L79" s="75">
        <f t="shared" si="1"/>
        <v>6.4000000000000003E-3</v>
      </c>
    </row>
    <row r="80" spans="2:12" ht="35.5" customHeight="1" x14ac:dyDescent="0.35">
      <c r="B80" s="33">
        <f t="shared" si="2"/>
        <v>59</v>
      </c>
      <c r="C80" s="283" t="s">
        <v>437</v>
      </c>
      <c r="D80" s="276"/>
      <c r="E80" s="276"/>
      <c r="F80" s="276"/>
      <c r="G80" s="277"/>
      <c r="H80" s="52" t="s">
        <v>61</v>
      </c>
      <c r="I80" s="52">
        <v>1</v>
      </c>
      <c r="J80" s="52">
        <v>8</v>
      </c>
      <c r="K80" s="52">
        <f t="shared" si="0"/>
        <v>8</v>
      </c>
      <c r="L80" s="75">
        <f t="shared" si="1"/>
        <v>6.4000000000000003E-3</v>
      </c>
    </row>
    <row r="81" spans="2:12" ht="36" customHeight="1" x14ac:dyDescent="0.35">
      <c r="B81" s="33">
        <f t="shared" si="2"/>
        <v>60</v>
      </c>
      <c r="C81" s="283" t="s">
        <v>438</v>
      </c>
      <c r="D81" s="276"/>
      <c r="E81" s="276"/>
      <c r="F81" s="276"/>
      <c r="G81" s="277"/>
      <c r="H81" s="52" t="s">
        <v>63</v>
      </c>
      <c r="I81" s="52">
        <v>1</v>
      </c>
      <c r="J81" s="52">
        <v>8</v>
      </c>
      <c r="K81" s="52">
        <f t="shared" si="0"/>
        <v>8</v>
      </c>
      <c r="L81" s="75">
        <f t="shared" si="1"/>
        <v>6.4000000000000003E-3</v>
      </c>
    </row>
    <row r="82" spans="2:12" ht="54" customHeight="1" x14ac:dyDescent="0.35">
      <c r="B82" s="33">
        <f t="shared" si="2"/>
        <v>61</v>
      </c>
      <c r="C82" s="283" t="s">
        <v>439</v>
      </c>
      <c r="D82" s="276"/>
      <c r="E82" s="276"/>
      <c r="F82" s="276"/>
      <c r="G82" s="277"/>
      <c r="H82" s="52" t="s">
        <v>61</v>
      </c>
      <c r="I82" s="52">
        <v>1</v>
      </c>
      <c r="J82" s="52">
        <v>8</v>
      </c>
      <c r="K82" s="52">
        <f t="shared" si="0"/>
        <v>8</v>
      </c>
      <c r="L82" s="75">
        <f t="shared" si="1"/>
        <v>6.4000000000000003E-3</v>
      </c>
    </row>
    <row r="83" spans="2:12" ht="49.5" customHeight="1" x14ac:dyDescent="0.35">
      <c r="B83" s="33">
        <f t="shared" si="2"/>
        <v>62</v>
      </c>
      <c r="C83" s="283" t="s">
        <v>440</v>
      </c>
      <c r="D83" s="276"/>
      <c r="E83" s="276"/>
      <c r="F83" s="276"/>
      <c r="G83" s="277"/>
      <c r="H83" s="52" t="s">
        <v>63</v>
      </c>
      <c r="I83" s="52">
        <v>1</v>
      </c>
      <c r="J83" s="52">
        <v>8</v>
      </c>
      <c r="K83" s="52">
        <f t="shared" si="0"/>
        <v>8</v>
      </c>
      <c r="L83" s="75">
        <f t="shared" si="1"/>
        <v>6.4000000000000003E-3</v>
      </c>
    </row>
    <row r="84" spans="2:12" ht="67" customHeight="1" x14ac:dyDescent="0.35">
      <c r="B84" s="33">
        <f t="shared" si="2"/>
        <v>63</v>
      </c>
      <c r="C84" s="283" t="s">
        <v>441</v>
      </c>
      <c r="D84" s="276"/>
      <c r="E84" s="276"/>
      <c r="F84" s="276"/>
      <c r="G84" s="277"/>
      <c r="H84" s="52" t="s">
        <v>63</v>
      </c>
      <c r="I84" s="52">
        <v>1</v>
      </c>
      <c r="J84" s="52">
        <v>8</v>
      </c>
      <c r="K84" s="52">
        <f t="shared" si="0"/>
        <v>8</v>
      </c>
      <c r="L84" s="75">
        <f t="shared" si="1"/>
        <v>6.4000000000000003E-3</v>
      </c>
    </row>
    <row r="85" spans="2:12" ht="67.5" customHeight="1" x14ac:dyDescent="0.35">
      <c r="B85" s="33">
        <f t="shared" si="2"/>
        <v>64</v>
      </c>
      <c r="C85" s="283" t="s">
        <v>442</v>
      </c>
      <c r="D85" s="276"/>
      <c r="E85" s="276"/>
      <c r="F85" s="276"/>
      <c r="G85" s="277"/>
      <c r="H85" s="52" t="s">
        <v>61</v>
      </c>
      <c r="I85" s="52">
        <v>1</v>
      </c>
      <c r="J85" s="52">
        <v>8</v>
      </c>
      <c r="K85" s="52">
        <f t="shared" si="0"/>
        <v>8</v>
      </c>
      <c r="L85" s="75">
        <f t="shared" si="1"/>
        <v>6.4000000000000003E-3</v>
      </c>
    </row>
    <row r="86" spans="2:12" ht="38.15" customHeight="1" x14ac:dyDescent="0.35">
      <c r="B86" s="33">
        <f t="shared" si="2"/>
        <v>65</v>
      </c>
      <c r="C86" s="283" t="s">
        <v>443</v>
      </c>
      <c r="D86" s="276"/>
      <c r="E86" s="276"/>
      <c r="F86" s="276"/>
      <c r="G86" s="277"/>
      <c r="H86" s="52" t="s">
        <v>63</v>
      </c>
      <c r="I86" s="52">
        <v>1</v>
      </c>
      <c r="J86" s="52">
        <v>8</v>
      </c>
      <c r="K86" s="52">
        <f t="shared" si="0"/>
        <v>8</v>
      </c>
      <c r="L86" s="75">
        <f t="shared" si="1"/>
        <v>6.4000000000000003E-3</v>
      </c>
    </row>
    <row r="87" spans="2:12" ht="34" customHeight="1" x14ac:dyDescent="0.35">
      <c r="B87" s="33">
        <f t="shared" si="2"/>
        <v>66</v>
      </c>
      <c r="C87" s="283" t="s">
        <v>444</v>
      </c>
      <c r="D87" s="276"/>
      <c r="E87" s="276"/>
      <c r="F87" s="276"/>
      <c r="G87" s="277"/>
      <c r="H87" s="52" t="s">
        <v>61</v>
      </c>
      <c r="I87" s="52">
        <v>1</v>
      </c>
      <c r="J87" s="52">
        <v>8</v>
      </c>
      <c r="K87" s="52">
        <f t="shared" ref="K87:K118" si="3">(I87*J87)</f>
        <v>8</v>
      </c>
      <c r="L87" s="75">
        <f t="shared" ref="L87:L118" si="4">K87/1250</f>
        <v>6.4000000000000003E-3</v>
      </c>
    </row>
    <row r="88" spans="2:12" ht="52.5" customHeight="1" x14ac:dyDescent="0.35">
      <c r="B88" s="33">
        <f t="shared" ref="B88:B118" si="5">B87+1</f>
        <v>67</v>
      </c>
      <c r="C88" s="283" t="s">
        <v>445</v>
      </c>
      <c r="D88" s="276"/>
      <c r="E88" s="276"/>
      <c r="F88" s="276"/>
      <c r="G88" s="277"/>
      <c r="H88" s="52" t="s">
        <v>61</v>
      </c>
      <c r="I88" s="52">
        <v>1</v>
      </c>
      <c r="J88" s="52">
        <v>8</v>
      </c>
      <c r="K88" s="52">
        <f t="shared" si="3"/>
        <v>8</v>
      </c>
      <c r="L88" s="75">
        <f t="shared" si="4"/>
        <v>6.4000000000000003E-3</v>
      </c>
    </row>
    <row r="89" spans="2:12" ht="35.5" customHeight="1" x14ac:dyDescent="0.35">
      <c r="B89" s="33">
        <f t="shared" si="5"/>
        <v>68</v>
      </c>
      <c r="C89" s="283" t="s">
        <v>446</v>
      </c>
      <c r="D89" s="276"/>
      <c r="E89" s="276"/>
      <c r="F89" s="276"/>
      <c r="G89" s="277"/>
      <c r="H89" s="52" t="s">
        <v>61</v>
      </c>
      <c r="I89" s="52">
        <v>1</v>
      </c>
      <c r="J89" s="52">
        <v>8</v>
      </c>
      <c r="K89" s="52">
        <f t="shared" si="3"/>
        <v>8</v>
      </c>
      <c r="L89" s="75">
        <f t="shared" si="4"/>
        <v>6.4000000000000003E-3</v>
      </c>
    </row>
    <row r="90" spans="2:12" ht="30.65" customHeight="1" x14ac:dyDescent="0.35">
      <c r="B90" s="33">
        <f t="shared" si="5"/>
        <v>69</v>
      </c>
      <c r="C90" s="283" t="s">
        <v>447</v>
      </c>
      <c r="D90" s="276"/>
      <c r="E90" s="276"/>
      <c r="F90" s="276"/>
      <c r="G90" s="277"/>
      <c r="H90" s="52" t="s">
        <v>61</v>
      </c>
      <c r="I90" s="52">
        <v>1</v>
      </c>
      <c r="J90" s="52">
        <v>8</v>
      </c>
      <c r="K90" s="52">
        <f t="shared" si="3"/>
        <v>8</v>
      </c>
      <c r="L90" s="75">
        <f t="shared" si="4"/>
        <v>6.4000000000000003E-3</v>
      </c>
    </row>
    <row r="91" spans="2:12" ht="50.15" customHeight="1" x14ac:dyDescent="0.35">
      <c r="B91" s="33">
        <f t="shared" si="5"/>
        <v>70</v>
      </c>
      <c r="C91" s="283" t="s">
        <v>448</v>
      </c>
      <c r="D91" s="276"/>
      <c r="E91" s="276"/>
      <c r="F91" s="276"/>
      <c r="G91" s="277"/>
      <c r="H91" s="52" t="s">
        <v>61</v>
      </c>
      <c r="I91" s="52">
        <v>1</v>
      </c>
      <c r="J91" s="52">
        <v>8</v>
      </c>
      <c r="K91" s="52">
        <f t="shared" si="3"/>
        <v>8</v>
      </c>
      <c r="L91" s="75">
        <f t="shared" si="4"/>
        <v>6.4000000000000003E-3</v>
      </c>
    </row>
    <row r="92" spans="2:12" ht="38.5" customHeight="1" x14ac:dyDescent="0.35">
      <c r="B92" s="33">
        <f t="shared" si="5"/>
        <v>71</v>
      </c>
      <c r="C92" s="283" t="s">
        <v>449</v>
      </c>
      <c r="D92" s="276"/>
      <c r="E92" s="276"/>
      <c r="F92" s="276"/>
      <c r="G92" s="277"/>
      <c r="H92" s="52" t="s">
        <v>61</v>
      </c>
      <c r="I92" s="52">
        <v>1</v>
      </c>
      <c r="J92" s="52">
        <v>8</v>
      </c>
      <c r="K92" s="52">
        <f t="shared" si="3"/>
        <v>8</v>
      </c>
      <c r="L92" s="75">
        <f t="shared" si="4"/>
        <v>6.4000000000000003E-3</v>
      </c>
    </row>
    <row r="93" spans="2:12" ht="36.65" customHeight="1" x14ac:dyDescent="0.35">
      <c r="B93" s="33">
        <f t="shared" si="5"/>
        <v>72</v>
      </c>
      <c r="C93" s="283" t="s">
        <v>450</v>
      </c>
      <c r="D93" s="276"/>
      <c r="E93" s="276"/>
      <c r="F93" s="276"/>
      <c r="G93" s="277"/>
      <c r="H93" s="52" t="s">
        <v>61</v>
      </c>
      <c r="I93" s="52">
        <v>1</v>
      </c>
      <c r="J93" s="52">
        <v>8</v>
      </c>
      <c r="K93" s="52">
        <f t="shared" si="3"/>
        <v>8</v>
      </c>
      <c r="L93" s="75">
        <f t="shared" si="4"/>
        <v>6.4000000000000003E-3</v>
      </c>
    </row>
    <row r="94" spans="2:12" ht="25.5" customHeight="1" x14ac:dyDescent="0.35">
      <c r="B94" s="33">
        <f t="shared" si="5"/>
        <v>73</v>
      </c>
      <c r="C94" s="283" t="s">
        <v>451</v>
      </c>
      <c r="D94" s="276"/>
      <c r="E94" s="276"/>
      <c r="F94" s="276"/>
      <c r="G94" s="277"/>
      <c r="H94" s="52" t="s">
        <v>61</v>
      </c>
      <c r="I94" s="52">
        <v>1</v>
      </c>
      <c r="J94" s="52">
        <v>8</v>
      </c>
      <c r="K94" s="52">
        <f t="shared" si="3"/>
        <v>8</v>
      </c>
      <c r="L94" s="75">
        <f t="shared" si="4"/>
        <v>6.4000000000000003E-3</v>
      </c>
    </row>
    <row r="95" spans="2:12" ht="35.5" customHeight="1" x14ac:dyDescent="0.35">
      <c r="B95" s="33">
        <f t="shared" si="5"/>
        <v>74</v>
      </c>
      <c r="C95" s="283" t="s">
        <v>452</v>
      </c>
      <c r="D95" s="276"/>
      <c r="E95" s="276"/>
      <c r="F95" s="276"/>
      <c r="G95" s="277"/>
      <c r="H95" s="52" t="s">
        <v>63</v>
      </c>
      <c r="I95" s="52">
        <v>1</v>
      </c>
      <c r="J95" s="52">
        <v>8</v>
      </c>
      <c r="K95" s="52">
        <f t="shared" si="3"/>
        <v>8</v>
      </c>
      <c r="L95" s="75">
        <f t="shared" si="4"/>
        <v>6.4000000000000003E-3</v>
      </c>
    </row>
    <row r="96" spans="2:12" ht="52" customHeight="1" x14ac:dyDescent="0.35">
      <c r="B96" s="33">
        <f t="shared" si="5"/>
        <v>75</v>
      </c>
      <c r="C96" s="283" t="s">
        <v>453</v>
      </c>
      <c r="D96" s="276"/>
      <c r="E96" s="276"/>
      <c r="F96" s="276"/>
      <c r="G96" s="277"/>
      <c r="H96" s="52" t="s">
        <v>63</v>
      </c>
      <c r="I96" s="52">
        <v>1</v>
      </c>
      <c r="J96" s="52">
        <v>8</v>
      </c>
      <c r="K96" s="52">
        <f t="shared" si="3"/>
        <v>8</v>
      </c>
      <c r="L96" s="75">
        <f t="shared" si="4"/>
        <v>6.4000000000000003E-3</v>
      </c>
    </row>
    <row r="97" spans="2:12" ht="37" customHeight="1" x14ac:dyDescent="0.35">
      <c r="B97" s="33">
        <f t="shared" si="5"/>
        <v>76</v>
      </c>
      <c r="C97" s="283" t="s">
        <v>454</v>
      </c>
      <c r="D97" s="276"/>
      <c r="E97" s="276"/>
      <c r="F97" s="276"/>
      <c r="G97" s="277"/>
      <c r="H97" s="52" t="s">
        <v>61</v>
      </c>
      <c r="I97" s="52">
        <v>1</v>
      </c>
      <c r="J97" s="52">
        <v>8</v>
      </c>
      <c r="K97" s="52">
        <f t="shared" si="3"/>
        <v>8</v>
      </c>
      <c r="L97" s="75">
        <f t="shared" si="4"/>
        <v>6.4000000000000003E-3</v>
      </c>
    </row>
    <row r="98" spans="2:12" ht="84.65" customHeight="1" x14ac:dyDescent="0.35">
      <c r="B98" s="33">
        <f t="shared" si="5"/>
        <v>77</v>
      </c>
      <c r="C98" s="283" t="s">
        <v>455</v>
      </c>
      <c r="D98" s="276"/>
      <c r="E98" s="276"/>
      <c r="F98" s="276"/>
      <c r="G98" s="277"/>
      <c r="H98" s="52" t="s">
        <v>63</v>
      </c>
      <c r="I98" s="52">
        <v>1</v>
      </c>
      <c r="J98" s="52">
        <v>8</v>
      </c>
      <c r="K98" s="52">
        <f t="shared" si="3"/>
        <v>8</v>
      </c>
      <c r="L98" s="75">
        <f t="shared" si="4"/>
        <v>6.4000000000000003E-3</v>
      </c>
    </row>
    <row r="99" spans="2:12" ht="52" customHeight="1" x14ac:dyDescent="0.35">
      <c r="B99" s="33">
        <f t="shared" si="5"/>
        <v>78</v>
      </c>
      <c r="C99" s="283" t="s">
        <v>456</v>
      </c>
      <c r="D99" s="276"/>
      <c r="E99" s="276"/>
      <c r="F99" s="276"/>
      <c r="G99" s="277"/>
      <c r="H99" s="52" t="s">
        <v>63</v>
      </c>
      <c r="I99" s="52">
        <v>1</v>
      </c>
      <c r="J99" s="52">
        <v>8</v>
      </c>
      <c r="K99" s="52">
        <f t="shared" si="3"/>
        <v>8</v>
      </c>
      <c r="L99" s="75">
        <f t="shared" si="4"/>
        <v>6.4000000000000003E-3</v>
      </c>
    </row>
    <row r="100" spans="2:12" ht="34.5" customHeight="1" x14ac:dyDescent="0.35">
      <c r="B100" s="33">
        <f t="shared" si="5"/>
        <v>79</v>
      </c>
      <c r="C100" s="283" t="s">
        <v>457</v>
      </c>
      <c r="D100" s="276"/>
      <c r="E100" s="276"/>
      <c r="F100" s="276"/>
      <c r="G100" s="277"/>
      <c r="H100" s="52" t="s">
        <v>61</v>
      </c>
      <c r="I100" s="52">
        <v>1</v>
      </c>
      <c r="J100" s="52">
        <v>8</v>
      </c>
      <c r="K100" s="52">
        <f t="shared" si="3"/>
        <v>8</v>
      </c>
      <c r="L100" s="75">
        <f t="shared" si="4"/>
        <v>6.4000000000000003E-3</v>
      </c>
    </row>
    <row r="101" spans="2:12" ht="30" customHeight="1" x14ac:dyDescent="0.35">
      <c r="B101" s="33">
        <f t="shared" si="5"/>
        <v>80</v>
      </c>
      <c r="C101" s="283" t="s">
        <v>458</v>
      </c>
      <c r="D101" s="276"/>
      <c r="E101" s="276"/>
      <c r="F101" s="276"/>
      <c r="G101" s="277"/>
      <c r="H101" s="52" t="s">
        <v>63</v>
      </c>
      <c r="I101" s="52">
        <v>1</v>
      </c>
      <c r="J101" s="52">
        <v>8</v>
      </c>
      <c r="K101" s="52">
        <f t="shared" si="3"/>
        <v>8</v>
      </c>
      <c r="L101" s="75">
        <f t="shared" si="4"/>
        <v>6.4000000000000003E-3</v>
      </c>
    </row>
    <row r="102" spans="2:12" ht="37.5" customHeight="1" x14ac:dyDescent="0.35">
      <c r="B102" s="33">
        <f t="shared" si="5"/>
        <v>81</v>
      </c>
      <c r="C102" s="283" t="s">
        <v>459</v>
      </c>
      <c r="D102" s="276"/>
      <c r="E102" s="276"/>
      <c r="F102" s="276"/>
      <c r="G102" s="277"/>
      <c r="H102" s="52" t="s">
        <v>63</v>
      </c>
      <c r="I102" s="52">
        <v>1</v>
      </c>
      <c r="J102" s="52">
        <v>8</v>
      </c>
      <c r="K102" s="52">
        <f t="shared" si="3"/>
        <v>8</v>
      </c>
      <c r="L102" s="75">
        <f t="shared" si="4"/>
        <v>6.4000000000000003E-3</v>
      </c>
    </row>
    <row r="103" spans="2:12" ht="53.15" customHeight="1" x14ac:dyDescent="0.35">
      <c r="B103" s="33">
        <f t="shared" si="5"/>
        <v>82</v>
      </c>
      <c r="C103" s="283" t="s">
        <v>460</v>
      </c>
      <c r="D103" s="276"/>
      <c r="E103" s="276"/>
      <c r="F103" s="276"/>
      <c r="G103" s="277"/>
      <c r="H103" s="52" t="s">
        <v>63</v>
      </c>
      <c r="I103" s="52">
        <v>1</v>
      </c>
      <c r="J103" s="52">
        <v>8</v>
      </c>
      <c r="K103" s="52">
        <f t="shared" si="3"/>
        <v>8</v>
      </c>
      <c r="L103" s="75">
        <f t="shared" si="4"/>
        <v>6.4000000000000003E-3</v>
      </c>
    </row>
    <row r="104" spans="2:12" ht="52.5" customHeight="1" x14ac:dyDescent="0.35">
      <c r="B104" s="33">
        <f t="shared" si="5"/>
        <v>83</v>
      </c>
      <c r="C104" s="283" t="s">
        <v>461</v>
      </c>
      <c r="D104" s="276"/>
      <c r="E104" s="276"/>
      <c r="F104" s="276"/>
      <c r="G104" s="277"/>
      <c r="H104" s="52" t="s">
        <v>63</v>
      </c>
      <c r="I104" s="52">
        <v>1</v>
      </c>
      <c r="J104" s="52">
        <v>8</v>
      </c>
      <c r="K104" s="52">
        <f t="shared" si="3"/>
        <v>8</v>
      </c>
      <c r="L104" s="75">
        <f t="shared" si="4"/>
        <v>6.4000000000000003E-3</v>
      </c>
    </row>
    <row r="105" spans="2:12" ht="35.5" customHeight="1" x14ac:dyDescent="0.35">
      <c r="B105" s="33">
        <f t="shared" si="5"/>
        <v>84</v>
      </c>
      <c r="C105" s="283" t="s">
        <v>462</v>
      </c>
      <c r="D105" s="276"/>
      <c r="E105" s="276"/>
      <c r="F105" s="276"/>
      <c r="G105" s="277"/>
      <c r="H105" s="52" t="s">
        <v>63</v>
      </c>
      <c r="I105" s="52">
        <v>1</v>
      </c>
      <c r="J105" s="52">
        <v>8</v>
      </c>
      <c r="K105" s="52">
        <f t="shared" si="3"/>
        <v>8</v>
      </c>
      <c r="L105" s="75">
        <f t="shared" si="4"/>
        <v>6.4000000000000003E-3</v>
      </c>
    </row>
    <row r="106" spans="2:12" ht="34" customHeight="1" x14ac:dyDescent="0.35">
      <c r="B106" s="33">
        <f t="shared" si="5"/>
        <v>85</v>
      </c>
      <c r="C106" s="283" t="s">
        <v>463</v>
      </c>
      <c r="D106" s="276"/>
      <c r="E106" s="276"/>
      <c r="F106" s="276"/>
      <c r="G106" s="277"/>
      <c r="H106" s="52" t="s">
        <v>61</v>
      </c>
      <c r="I106" s="52">
        <v>1</v>
      </c>
      <c r="J106" s="52">
        <v>8</v>
      </c>
      <c r="K106" s="52">
        <f t="shared" si="3"/>
        <v>8</v>
      </c>
      <c r="L106" s="75">
        <f t="shared" si="4"/>
        <v>6.4000000000000003E-3</v>
      </c>
    </row>
    <row r="107" spans="2:12" ht="35.5" customHeight="1" x14ac:dyDescent="0.35">
      <c r="B107" s="33">
        <f t="shared" si="5"/>
        <v>86</v>
      </c>
      <c r="C107" s="283" t="s">
        <v>464</v>
      </c>
      <c r="D107" s="276"/>
      <c r="E107" s="276"/>
      <c r="F107" s="276"/>
      <c r="G107" s="277"/>
      <c r="H107" s="52" t="s">
        <v>63</v>
      </c>
      <c r="I107" s="52">
        <v>1</v>
      </c>
      <c r="J107" s="52">
        <v>8</v>
      </c>
      <c r="K107" s="52">
        <f t="shared" si="3"/>
        <v>8</v>
      </c>
      <c r="L107" s="75">
        <f t="shared" si="4"/>
        <v>6.4000000000000003E-3</v>
      </c>
    </row>
    <row r="108" spans="2:12" ht="35.5" customHeight="1" x14ac:dyDescent="0.35">
      <c r="B108" s="33">
        <f t="shared" si="5"/>
        <v>87</v>
      </c>
      <c r="C108" s="283" t="s">
        <v>465</v>
      </c>
      <c r="D108" s="276"/>
      <c r="E108" s="276"/>
      <c r="F108" s="276"/>
      <c r="G108" s="277"/>
      <c r="H108" s="52" t="s">
        <v>63</v>
      </c>
      <c r="I108" s="52">
        <v>1</v>
      </c>
      <c r="J108" s="52">
        <v>8</v>
      </c>
      <c r="K108" s="52">
        <f t="shared" si="3"/>
        <v>8</v>
      </c>
      <c r="L108" s="75">
        <f t="shared" si="4"/>
        <v>6.4000000000000003E-3</v>
      </c>
    </row>
    <row r="109" spans="2:12" ht="35.5" customHeight="1" x14ac:dyDescent="0.35">
      <c r="B109" s="33">
        <f t="shared" si="5"/>
        <v>88</v>
      </c>
      <c r="C109" s="283" t="s">
        <v>466</v>
      </c>
      <c r="D109" s="276"/>
      <c r="E109" s="276"/>
      <c r="F109" s="276"/>
      <c r="G109" s="277"/>
      <c r="H109" s="52" t="s">
        <v>61</v>
      </c>
      <c r="I109" s="52">
        <v>1</v>
      </c>
      <c r="J109" s="52">
        <v>8</v>
      </c>
      <c r="K109" s="52">
        <f t="shared" si="3"/>
        <v>8</v>
      </c>
      <c r="L109" s="75">
        <f t="shared" si="4"/>
        <v>6.4000000000000003E-3</v>
      </c>
    </row>
    <row r="110" spans="2:12" ht="35.5" customHeight="1" x14ac:dyDescent="0.35">
      <c r="B110" s="33">
        <f t="shared" si="5"/>
        <v>89</v>
      </c>
      <c r="C110" s="283" t="s">
        <v>467</v>
      </c>
      <c r="D110" s="276"/>
      <c r="E110" s="276"/>
      <c r="F110" s="276"/>
      <c r="G110" s="277"/>
      <c r="H110" s="52" t="s">
        <v>63</v>
      </c>
      <c r="I110" s="52">
        <v>1</v>
      </c>
      <c r="J110" s="52">
        <v>8</v>
      </c>
      <c r="K110" s="52">
        <f t="shared" si="3"/>
        <v>8</v>
      </c>
      <c r="L110" s="75">
        <f t="shared" si="4"/>
        <v>6.4000000000000003E-3</v>
      </c>
    </row>
    <row r="111" spans="2:12" ht="35.5" customHeight="1" x14ac:dyDescent="0.35">
      <c r="B111" s="33">
        <f t="shared" si="5"/>
        <v>90</v>
      </c>
      <c r="C111" s="283" t="s">
        <v>468</v>
      </c>
      <c r="D111" s="276"/>
      <c r="E111" s="276"/>
      <c r="F111" s="276"/>
      <c r="G111" s="277"/>
      <c r="H111" s="52" t="s">
        <v>61</v>
      </c>
      <c r="I111" s="52">
        <v>1</v>
      </c>
      <c r="J111" s="52">
        <v>8</v>
      </c>
      <c r="K111" s="52">
        <f t="shared" si="3"/>
        <v>8</v>
      </c>
      <c r="L111" s="75">
        <f t="shared" si="4"/>
        <v>6.4000000000000003E-3</v>
      </c>
    </row>
    <row r="112" spans="2:12" ht="35.5" customHeight="1" x14ac:dyDescent="0.35">
      <c r="B112" s="33">
        <f t="shared" si="5"/>
        <v>91</v>
      </c>
      <c r="C112" s="283" t="s">
        <v>469</v>
      </c>
      <c r="D112" s="276"/>
      <c r="E112" s="276"/>
      <c r="F112" s="276"/>
      <c r="G112" s="277"/>
      <c r="H112" s="52" t="s">
        <v>63</v>
      </c>
      <c r="I112" s="52">
        <v>1</v>
      </c>
      <c r="J112" s="52">
        <v>8</v>
      </c>
      <c r="K112" s="52">
        <f t="shared" si="3"/>
        <v>8</v>
      </c>
      <c r="L112" s="75">
        <f t="shared" si="4"/>
        <v>6.4000000000000003E-3</v>
      </c>
    </row>
    <row r="113" spans="2:12" ht="35.5" customHeight="1" x14ac:dyDescent="0.35">
      <c r="B113" s="33">
        <f t="shared" si="5"/>
        <v>92</v>
      </c>
      <c r="C113" s="283" t="s">
        <v>470</v>
      </c>
      <c r="D113" s="276"/>
      <c r="E113" s="276"/>
      <c r="F113" s="276"/>
      <c r="G113" s="277"/>
      <c r="H113" s="52" t="s">
        <v>63</v>
      </c>
      <c r="I113" s="52">
        <v>1</v>
      </c>
      <c r="J113" s="52">
        <v>8</v>
      </c>
      <c r="K113" s="52">
        <f t="shared" si="3"/>
        <v>8</v>
      </c>
      <c r="L113" s="75">
        <f t="shared" si="4"/>
        <v>6.4000000000000003E-3</v>
      </c>
    </row>
    <row r="114" spans="2:12" ht="35.5" customHeight="1" x14ac:dyDescent="0.35">
      <c r="B114" s="33">
        <f t="shared" si="5"/>
        <v>93</v>
      </c>
      <c r="C114" s="283" t="s">
        <v>471</v>
      </c>
      <c r="D114" s="276"/>
      <c r="E114" s="276"/>
      <c r="F114" s="276"/>
      <c r="G114" s="277"/>
      <c r="H114" s="52" t="s">
        <v>63</v>
      </c>
      <c r="I114" s="52">
        <v>1</v>
      </c>
      <c r="J114" s="52">
        <v>8</v>
      </c>
      <c r="K114" s="52">
        <f t="shared" si="3"/>
        <v>8</v>
      </c>
      <c r="L114" s="75">
        <f t="shared" si="4"/>
        <v>6.4000000000000003E-3</v>
      </c>
    </row>
    <row r="115" spans="2:12" ht="35.5" customHeight="1" x14ac:dyDescent="0.35">
      <c r="B115" s="33">
        <f t="shared" si="5"/>
        <v>94</v>
      </c>
      <c r="C115" s="283" t="s">
        <v>472</v>
      </c>
      <c r="D115" s="276"/>
      <c r="E115" s="276"/>
      <c r="F115" s="276"/>
      <c r="G115" s="277"/>
      <c r="H115" s="52" t="s">
        <v>63</v>
      </c>
      <c r="I115" s="52">
        <v>1</v>
      </c>
      <c r="J115" s="52">
        <v>8</v>
      </c>
      <c r="K115" s="52">
        <f t="shared" si="3"/>
        <v>8</v>
      </c>
      <c r="L115" s="75">
        <f t="shared" si="4"/>
        <v>6.4000000000000003E-3</v>
      </c>
    </row>
    <row r="116" spans="2:12" ht="65.150000000000006" customHeight="1" x14ac:dyDescent="0.35">
      <c r="B116" s="33">
        <f t="shared" si="5"/>
        <v>95</v>
      </c>
      <c r="C116" s="283" t="s">
        <v>473</v>
      </c>
      <c r="D116" s="276"/>
      <c r="E116" s="276"/>
      <c r="F116" s="276"/>
      <c r="G116" s="277"/>
      <c r="H116" s="52" t="s">
        <v>63</v>
      </c>
      <c r="I116" s="52">
        <v>1</v>
      </c>
      <c r="J116" s="52">
        <v>8</v>
      </c>
      <c r="K116" s="52">
        <f t="shared" si="3"/>
        <v>8</v>
      </c>
      <c r="L116" s="75">
        <f t="shared" si="4"/>
        <v>6.4000000000000003E-3</v>
      </c>
    </row>
    <row r="117" spans="2:12" ht="66" customHeight="1" x14ac:dyDescent="0.35">
      <c r="B117" s="33">
        <f t="shared" si="5"/>
        <v>96</v>
      </c>
      <c r="C117" s="283" t="s">
        <v>474</v>
      </c>
      <c r="D117" s="276"/>
      <c r="E117" s="276"/>
      <c r="F117" s="276"/>
      <c r="G117" s="277"/>
      <c r="H117" s="52" t="s">
        <v>61</v>
      </c>
      <c r="I117" s="52">
        <v>1</v>
      </c>
      <c r="J117" s="52">
        <v>8</v>
      </c>
      <c r="K117" s="52">
        <f t="shared" si="3"/>
        <v>8</v>
      </c>
      <c r="L117" s="75">
        <f t="shared" si="4"/>
        <v>6.4000000000000003E-3</v>
      </c>
    </row>
    <row r="118" spans="2:12" ht="35.5" customHeight="1" x14ac:dyDescent="0.35">
      <c r="B118" s="33">
        <f t="shared" si="5"/>
        <v>97</v>
      </c>
      <c r="C118" s="283" t="s">
        <v>475</v>
      </c>
      <c r="D118" s="276"/>
      <c r="E118" s="276"/>
      <c r="F118" s="276"/>
      <c r="G118" s="277"/>
      <c r="H118" s="52" t="s">
        <v>63</v>
      </c>
      <c r="I118" s="52">
        <v>1</v>
      </c>
      <c r="J118" s="52">
        <v>8</v>
      </c>
      <c r="K118" s="52">
        <f t="shared" si="3"/>
        <v>8</v>
      </c>
      <c r="L118" s="75">
        <f t="shared" si="4"/>
        <v>6.4000000000000003E-3</v>
      </c>
    </row>
    <row r="119" spans="2:12" ht="12" customHeight="1" x14ac:dyDescent="0.35">
      <c r="B119" s="156"/>
      <c r="C119" s="157"/>
      <c r="D119" s="157"/>
      <c r="E119" s="157"/>
      <c r="F119" s="157"/>
      <c r="G119" s="158"/>
      <c r="H119" s="279" t="s">
        <v>84</v>
      </c>
      <c r="I119" s="279">
        <f>SUM(I22:I118)</f>
        <v>152</v>
      </c>
      <c r="J119" s="162">
        <f>SUM(J22:J118)</f>
        <v>1040</v>
      </c>
      <c r="K119" s="162">
        <f>SUM(K22:K118)</f>
        <v>1480</v>
      </c>
      <c r="L119" s="281">
        <f>SUM(L22:L118)</f>
        <v>1.1839999999999975</v>
      </c>
    </row>
    <row r="120" spans="2:12" ht="18" customHeight="1" x14ac:dyDescent="0.35">
      <c r="B120" s="159"/>
      <c r="C120" s="160"/>
      <c r="D120" s="160"/>
      <c r="E120" s="160"/>
      <c r="F120" s="160"/>
      <c r="G120" s="161"/>
      <c r="H120" s="280"/>
      <c r="I120" s="280"/>
      <c r="J120" s="163"/>
      <c r="K120" s="163"/>
      <c r="L120" s="282"/>
    </row>
    <row r="121" spans="2:12" ht="18" customHeight="1" x14ac:dyDescent="0.35">
      <c r="B121" s="166" t="s">
        <v>85</v>
      </c>
      <c r="C121" s="167"/>
      <c r="D121" s="167"/>
      <c r="E121" s="167"/>
      <c r="F121" s="167"/>
      <c r="G121" s="167"/>
      <c r="H121" s="167"/>
      <c r="I121" s="167"/>
      <c r="J121" s="167"/>
      <c r="K121" s="168"/>
      <c r="L121" s="29" t="s">
        <v>86</v>
      </c>
    </row>
    <row r="122" spans="2:12" ht="17.25" customHeight="1" x14ac:dyDescent="0.35"/>
    <row r="123" spans="2:12" ht="17.25" customHeight="1" x14ac:dyDescent="0.35">
      <c r="B123" s="7">
        <v>7</v>
      </c>
      <c r="C123" s="8" t="s">
        <v>88</v>
      </c>
      <c r="D123" s="2"/>
      <c r="E123" s="2"/>
      <c r="F123" s="2"/>
      <c r="G123" s="2"/>
      <c r="H123" s="2"/>
      <c r="I123" s="2"/>
      <c r="J123" s="2"/>
      <c r="K123" s="2"/>
      <c r="L123" s="2"/>
    </row>
    <row r="124" spans="2:12" ht="17.25" customHeight="1" x14ac:dyDescent="0.35">
      <c r="C124" s="37" t="s">
        <v>11</v>
      </c>
      <c r="D124" s="275" t="s">
        <v>373</v>
      </c>
      <c r="E124" s="275"/>
      <c r="F124" s="275"/>
      <c r="G124" s="275"/>
      <c r="H124" s="275"/>
      <c r="I124" s="275"/>
      <c r="J124" s="275"/>
      <c r="K124" s="275"/>
      <c r="L124" s="275"/>
    </row>
    <row r="125" spans="2:12" ht="17.25" customHeight="1" x14ac:dyDescent="0.35">
      <c r="C125" s="37" t="s">
        <v>14</v>
      </c>
      <c r="D125" s="275" t="s">
        <v>376</v>
      </c>
      <c r="E125" s="275"/>
      <c r="F125" s="275"/>
      <c r="G125" s="275"/>
      <c r="H125" s="275"/>
      <c r="I125" s="275"/>
      <c r="J125" s="275"/>
      <c r="K125" s="275"/>
      <c r="L125" s="275"/>
    </row>
    <row r="126" spans="2:12" ht="17.25" customHeight="1" x14ac:dyDescent="0.35">
      <c r="C126" s="37" t="s">
        <v>16</v>
      </c>
      <c r="D126" s="278" t="s">
        <v>378</v>
      </c>
      <c r="E126" s="278"/>
      <c r="F126" s="278"/>
      <c r="G126" s="278"/>
      <c r="H126" s="278"/>
      <c r="I126" s="278"/>
      <c r="J126" s="278"/>
      <c r="K126" s="278"/>
      <c r="L126" s="278"/>
    </row>
    <row r="127" spans="2:12" ht="17.25" customHeight="1" x14ac:dyDescent="0.35">
      <c r="C127" s="37" t="s">
        <v>19</v>
      </c>
      <c r="D127" s="278" t="s">
        <v>380</v>
      </c>
      <c r="E127" s="278"/>
      <c r="F127" s="278"/>
      <c r="G127" s="278"/>
      <c r="H127" s="278"/>
      <c r="I127" s="278"/>
      <c r="J127" s="278"/>
      <c r="K127" s="278"/>
      <c r="L127" s="278"/>
    </row>
    <row r="128" spans="2:12" ht="17.25" customHeight="1" x14ac:dyDescent="0.35">
      <c r="C128" s="37" t="s">
        <v>22</v>
      </c>
      <c r="D128" s="278" t="s">
        <v>382</v>
      </c>
      <c r="E128" s="278"/>
      <c r="F128" s="278"/>
      <c r="G128" s="278"/>
      <c r="H128" s="278"/>
      <c r="I128" s="278"/>
      <c r="J128" s="278"/>
      <c r="K128" s="278"/>
      <c r="L128" s="278"/>
    </row>
    <row r="129" spans="2:12" ht="17.25" customHeight="1" x14ac:dyDescent="0.35">
      <c r="C129" s="37" t="s">
        <v>24</v>
      </c>
      <c r="D129" s="278" t="s">
        <v>384</v>
      </c>
      <c r="E129" s="278"/>
      <c r="F129" s="278"/>
      <c r="G129" s="278"/>
      <c r="H129" s="278"/>
      <c r="I129" s="278"/>
      <c r="J129" s="278"/>
      <c r="K129" s="278"/>
      <c r="L129" s="278"/>
    </row>
    <row r="130" spans="2:12" ht="17.25" customHeight="1" x14ac:dyDescent="0.35">
      <c r="C130" s="37" t="s">
        <v>26</v>
      </c>
      <c r="D130" s="179" t="s">
        <v>386</v>
      </c>
      <c r="E130" s="179"/>
      <c r="F130" s="179"/>
      <c r="G130" s="179"/>
      <c r="H130" s="179"/>
      <c r="I130" s="179"/>
      <c r="J130" s="179"/>
      <c r="K130" s="179"/>
      <c r="L130" s="179"/>
    </row>
    <row r="131" spans="2:12" ht="24" customHeight="1" x14ac:dyDescent="0.35">
      <c r="B131" s="7">
        <v>8</v>
      </c>
      <c r="C131" s="8" t="s">
        <v>130</v>
      </c>
      <c r="D131" s="12"/>
      <c r="E131" s="10"/>
      <c r="F131" s="12"/>
      <c r="G131" s="12"/>
      <c r="H131" s="10"/>
      <c r="I131" s="10"/>
      <c r="J131" s="10"/>
      <c r="K131" s="10"/>
      <c r="L131" s="10"/>
    </row>
    <row r="132" spans="2:12" ht="23.25" customHeight="1" x14ac:dyDescent="0.35">
      <c r="B132" s="32" t="s">
        <v>42</v>
      </c>
      <c r="C132" s="172" t="s">
        <v>131</v>
      </c>
      <c r="D132" s="173"/>
      <c r="E132" s="173"/>
      <c r="F132" s="173"/>
      <c r="G132" s="173"/>
      <c r="H132" s="173"/>
      <c r="I132" s="174"/>
      <c r="J132" s="172" t="s">
        <v>132</v>
      </c>
      <c r="K132" s="173"/>
      <c r="L132" s="174"/>
    </row>
    <row r="133" spans="2:12" ht="24.75" customHeight="1" x14ac:dyDescent="0.35">
      <c r="B133" s="33">
        <v>1</v>
      </c>
      <c r="C133" s="169" t="s">
        <v>133</v>
      </c>
      <c r="D133" s="170"/>
      <c r="E133" s="170"/>
      <c r="F133" s="170"/>
      <c r="G133" s="170"/>
      <c r="H133" s="170"/>
      <c r="I133" s="171"/>
      <c r="J133" s="34" t="s">
        <v>134</v>
      </c>
      <c r="K133" s="35"/>
      <c r="L133" s="36"/>
    </row>
    <row r="134" spans="2:12" ht="36" customHeight="1" x14ac:dyDescent="0.35">
      <c r="B134" s="33">
        <v>2</v>
      </c>
      <c r="C134" s="175" t="s">
        <v>271</v>
      </c>
      <c r="D134" s="176"/>
      <c r="E134" s="176"/>
      <c r="F134" s="176"/>
      <c r="G134" s="176"/>
      <c r="H134" s="176"/>
      <c r="I134" s="177"/>
      <c r="J134" s="34" t="s">
        <v>136</v>
      </c>
      <c r="K134" s="35"/>
      <c r="L134" s="36"/>
    </row>
    <row r="135" spans="2:12" ht="35.5" customHeight="1" x14ac:dyDescent="0.35">
      <c r="B135" s="38">
        <v>3</v>
      </c>
      <c r="C135" s="169" t="s">
        <v>137</v>
      </c>
      <c r="D135" s="170"/>
      <c r="E135" s="170"/>
      <c r="F135" s="170"/>
      <c r="G135" s="170"/>
      <c r="H135" s="170"/>
      <c r="I135" s="171"/>
      <c r="J135" s="34" t="s">
        <v>138</v>
      </c>
      <c r="K135" s="35"/>
      <c r="L135" s="36"/>
    </row>
    <row r="136" spans="2:12" ht="32.5" customHeight="1" x14ac:dyDescent="0.35">
      <c r="B136" s="38">
        <v>4</v>
      </c>
      <c r="C136" s="169" t="s">
        <v>139</v>
      </c>
      <c r="D136" s="170"/>
      <c r="E136" s="170"/>
      <c r="F136" s="170"/>
      <c r="G136" s="170"/>
      <c r="H136" s="170"/>
      <c r="I136" s="171"/>
      <c r="J136" s="169" t="s">
        <v>140</v>
      </c>
      <c r="K136" s="170"/>
      <c r="L136" s="171"/>
    </row>
    <row r="137" spans="2:12" ht="13.5" customHeight="1" x14ac:dyDescent="0.35"/>
    <row r="138" spans="2:12" ht="18.649999999999999" customHeight="1" x14ac:dyDescent="0.35">
      <c r="B138" s="7">
        <v>9</v>
      </c>
      <c r="C138" s="8" t="s">
        <v>142</v>
      </c>
      <c r="D138" s="12"/>
      <c r="E138" s="10"/>
      <c r="F138" s="12"/>
      <c r="G138" s="12"/>
      <c r="H138" s="10"/>
      <c r="I138" s="10"/>
      <c r="J138" s="10"/>
      <c r="K138" s="10"/>
      <c r="L138" s="10"/>
    </row>
    <row r="139" spans="2:12" ht="15" customHeight="1" x14ac:dyDescent="0.35">
      <c r="B139" s="32" t="s">
        <v>42</v>
      </c>
      <c r="C139" s="172" t="s">
        <v>131</v>
      </c>
      <c r="D139" s="173"/>
      <c r="E139" s="173"/>
      <c r="F139" s="173"/>
      <c r="G139" s="173"/>
      <c r="H139" s="173"/>
      <c r="I139" s="174"/>
      <c r="J139" s="172" t="s">
        <v>132</v>
      </c>
      <c r="K139" s="173"/>
      <c r="L139" s="174"/>
    </row>
    <row r="140" spans="2:12" ht="15" customHeight="1" x14ac:dyDescent="0.35">
      <c r="B140" s="57" t="s">
        <v>49</v>
      </c>
      <c r="C140" s="175" t="s">
        <v>143</v>
      </c>
      <c r="D140" s="176"/>
      <c r="E140" s="176"/>
      <c r="F140" s="176"/>
      <c r="G140" s="176"/>
      <c r="H140" s="176"/>
      <c r="I140" s="177"/>
      <c r="J140" s="176" t="s">
        <v>144</v>
      </c>
      <c r="K140" s="176"/>
      <c r="L140" s="177"/>
    </row>
    <row r="141" spans="2:12" s="2" customFormat="1" ht="15" customHeight="1" x14ac:dyDescent="0.35">
      <c r="B141" s="57" t="s">
        <v>50</v>
      </c>
      <c r="C141" s="175" t="s">
        <v>145</v>
      </c>
      <c r="D141" s="176"/>
      <c r="E141" s="176"/>
      <c r="F141" s="176"/>
      <c r="G141" s="176"/>
      <c r="H141" s="176"/>
      <c r="I141" s="177"/>
      <c r="J141" s="176" t="s">
        <v>146</v>
      </c>
      <c r="K141" s="176"/>
      <c r="L141" s="177"/>
    </row>
    <row r="142" spans="2:12" s="37" customFormat="1" ht="15" customHeight="1" x14ac:dyDescent="0.35">
      <c r="B142" s="57" t="s">
        <v>51</v>
      </c>
      <c r="C142" s="175" t="s">
        <v>147</v>
      </c>
      <c r="D142" s="176"/>
      <c r="E142" s="176"/>
      <c r="F142" s="176"/>
      <c r="G142" s="176"/>
      <c r="H142" s="176"/>
      <c r="I142" s="177"/>
      <c r="J142" s="176" t="s">
        <v>148</v>
      </c>
      <c r="K142" s="176"/>
      <c r="L142" s="177"/>
    </row>
    <row r="143" spans="2:12" s="37" customFormat="1" ht="31.5" customHeight="1" x14ac:dyDescent="0.35">
      <c r="B143" s="57" t="s">
        <v>52</v>
      </c>
      <c r="C143" s="175" t="s">
        <v>149</v>
      </c>
      <c r="D143" s="176"/>
      <c r="E143" s="176"/>
      <c r="F143" s="176"/>
      <c r="G143" s="176"/>
      <c r="H143" s="176"/>
      <c r="I143" s="177"/>
      <c r="J143" s="276" t="s">
        <v>272</v>
      </c>
      <c r="K143" s="276"/>
      <c r="L143" s="277"/>
    </row>
    <row r="144" spans="2:12" ht="15" customHeight="1" x14ac:dyDescent="0.35">
      <c r="B144" s="57" t="s">
        <v>53</v>
      </c>
      <c r="C144" s="175" t="s">
        <v>139</v>
      </c>
      <c r="D144" s="176"/>
      <c r="E144" s="176"/>
      <c r="F144" s="176"/>
      <c r="G144" s="176"/>
      <c r="H144" s="176"/>
      <c r="I144" s="177"/>
      <c r="J144" s="176" t="s">
        <v>155</v>
      </c>
      <c r="K144" s="176"/>
      <c r="L144" s="177"/>
    </row>
    <row r="145" spans="2:12" ht="15" customHeight="1" x14ac:dyDescent="0.35"/>
    <row r="146" spans="2:12" s="2" customFormat="1" ht="15" customHeight="1" x14ac:dyDescent="0.35">
      <c r="B146" s="7">
        <v>10</v>
      </c>
      <c r="C146" s="8" t="s">
        <v>156</v>
      </c>
    </row>
    <row r="147" spans="2:12" s="37" customFormat="1" ht="19.5" customHeight="1" x14ac:dyDescent="0.35">
      <c r="B147" s="10"/>
      <c r="C147" s="37" t="s">
        <v>11</v>
      </c>
      <c r="D147" s="275" t="s">
        <v>476</v>
      </c>
      <c r="E147" s="275"/>
      <c r="F147" s="275"/>
      <c r="G147" s="275"/>
      <c r="H147" s="275"/>
      <c r="I147" s="275"/>
      <c r="J147" s="275"/>
      <c r="K147" s="275"/>
      <c r="L147" s="275"/>
    </row>
    <row r="148" spans="2:12" s="37" customFormat="1" ht="18" customHeight="1" x14ac:dyDescent="0.35">
      <c r="B148" s="10"/>
      <c r="C148" s="37" t="s">
        <v>14</v>
      </c>
      <c r="D148" s="275" t="s">
        <v>477</v>
      </c>
      <c r="E148" s="275"/>
      <c r="F148" s="275"/>
      <c r="G148" s="275"/>
      <c r="H148" s="275"/>
      <c r="I148" s="275"/>
      <c r="J148" s="275"/>
      <c r="K148" s="275"/>
      <c r="L148" s="275"/>
    </row>
    <row r="149" spans="2:12" s="37" customFormat="1" ht="19.899999999999999" customHeight="1" x14ac:dyDescent="0.35">
      <c r="B149" s="10"/>
      <c r="C149" s="37" t="s">
        <v>16</v>
      </c>
      <c r="D149" s="179" t="s">
        <v>478</v>
      </c>
      <c r="E149" s="179"/>
      <c r="F149" s="179"/>
      <c r="G149" s="179"/>
      <c r="H149" s="179"/>
      <c r="I149" s="179"/>
      <c r="J149" s="179"/>
      <c r="K149" s="179"/>
      <c r="L149" s="179"/>
    </row>
    <row r="150" spans="2:12" s="37" customFormat="1" ht="19.899999999999999" customHeight="1" x14ac:dyDescent="0.35">
      <c r="B150" s="10"/>
      <c r="C150" s="37" t="s">
        <v>19</v>
      </c>
      <c r="D150" s="76" t="s">
        <v>479</v>
      </c>
      <c r="E150" s="40"/>
      <c r="F150" s="40"/>
      <c r="G150" s="40"/>
      <c r="H150" s="40"/>
      <c r="I150" s="40"/>
      <c r="J150" s="40"/>
      <c r="K150" s="40"/>
      <c r="L150" s="40"/>
    </row>
    <row r="151" spans="2:12" s="37" customFormat="1" ht="19.899999999999999" customHeight="1" x14ac:dyDescent="0.35">
      <c r="B151" s="10"/>
      <c r="C151" s="37" t="s">
        <v>22</v>
      </c>
      <c r="D151" s="275" t="s">
        <v>275</v>
      </c>
      <c r="E151" s="275"/>
      <c r="F151" s="275"/>
      <c r="G151" s="275"/>
      <c r="H151" s="275"/>
      <c r="I151" s="275"/>
      <c r="J151" s="275"/>
      <c r="K151" s="275"/>
      <c r="L151" s="275"/>
    </row>
    <row r="152" spans="2:12" s="37" customFormat="1" ht="10.5" customHeight="1" x14ac:dyDescent="0.35">
      <c r="B152" s="10"/>
      <c r="C152" s="13"/>
      <c r="D152" s="40"/>
      <c r="E152" s="40"/>
      <c r="F152" s="40"/>
      <c r="G152" s="40"/>
      <c r="H152" s="40"/>
      <c r="I152" s="40"/>
      <c r="J152" s="40"/>
      <c r="K152" s="40"/>
      <c r="L152" s="40"/>
    </row>
    <row r="153" spans="2:12" s="37" customFormat="1" ht="15" customHeight="1" x14ac:dyDescent="0.35">
      <c r="B153" s="7">
        <v>11</v>
      </c>
      <c r="C153" s="8" t="s">
        <v>162</v>
      </c>
      <c r="D153" s="2"/>
      <c r="E153" s="2"/>
      <c r="F153" s="2"/>
      <c r="G153" s="2"/>
      <c r="H153" s="2"/>
      <c r="I153" s="2"/>
      <c r="J153" s="2"/>
      <c r="K153" s="2"/>
      <c r="L153" s="2"/>
    </row>
    <row r="154" spans="2:12" s="37" customFormat="1" ht="15" customHeight="1" x14ac:dyDescent="0.35">
      <c r="B154" s="10"/>
      <c r="C154" s="37" t="s">
        <v>11</v>
      </c>
      <c r="D154" s="179" t="s">
        <v>276</v>
      </c>
      <c r="E154" s="179"/>
      <c r="F154" s="179"/>
      <c r="G154" s="179"/>
      <c r="H154" s="179"/>
      <c r="I154" s="179"/>
      <c r="J154" s="179"/>
      <c r="K154" s="179"/>
      <c r="L154" s="179"/>
    </row>
    <row r="155" spans="2:12" ht="25.5" customHeight="1" x14ac:dyDescent="0.35">
      <c r="B155" s="7">
        <v>12</v>
      </c>
      <c r="C155" s="8" t="s">
        <v>167</v>
      </c>
      <c r="D155" s="2"/>
      <c r="E155" s="2"/>
      <c r="F155" s="2"/>
      <c r="G155" s="2"/>
      <c r="H155" s="2"/>
      <c r="I155" s="2"/>
      <c r="J155" s="2"/>
      <c r="K155" s="2"/>
      <c r="L155" s="2"/>
    </row>
    <row r="156" spans="2:12" ht="22.5" customHeight="1" x14ac:dyDescent="0.35">
      <c r="B156" s="42" t="s">
        <v>168</v>
      </c>
      <c r="C156" s="181" t="s">
        <v>169</v>
      </c>
      <c r="D156" s="182"/>
      <c r="E156" s="182"/>
      <c r="F156" s="183"/>
      <c r="G156" s="181" t="s">
        <v>170</v>
      </c>
      <c r="H156" s="182"/>
      <c r="I156" s="183"/>
      <c r="J156" s="182" t="s">
        <v>171</v>
      </c>
      <c r="K156" s="182"/>
      <c r="L156" s="183"/>
    </row>
    <row r="157" spans="2:12" ht="21.65" customHeight="1" x14ac:dyDescent="0.35">
      <c r="B157" s="38">
        <v>1</v>
      </c>
      <c r="C157" s="175" t="s">
        <v>172</v>
      </c>
      <c r="D157" s="176"/>
      <c r="E157" s="176"/>
      <c r="F157" s="177"/>
      <c r="G157" s="184" t="s">
        <v>277</v>
      </c>
      <c r="H157" s="185"/>
      <c r="I157" s="186"/>
      <c r="J157" s="176" t="s">
        <v>174</v>
      </c>
      <c r="K157" s="176"/>
      <c r="L157" s="177"/>
    </row>
    <row r="158" spans="2:12" ht="18.649999999999999" customHeight="1" x14ac:dyDescent="0.35">
      <c r="B158" s="38">
        <v>2</v>
      </c>
      <c r="C158" s="175" t="s">
        <v>175</v>
      </c>
      <c r="D158" s="176"/>
      <c r="E158" s="176"/>
      <c r="F158" s="177"/>
      <c r="G158" s="184" t="s">
        <v>176</v>
      </c>
      <c r="H158" s="185"/>
      <c r="I158" s="186"/>
      <c r="J158" s="176" t="s">
        <v>177</v>
      </c>
      <c r="K158" s="176"/>
      <c r="L158" s="177"/>
    </row>
    <row r="159" spans="2:12" ht="15" customHeight="1" x14ac:dyDescent="0.35">
      <c r="B159" s="38">
        <v>3</v>
      </c>
      <c r="C159" s="175" t="s">
        <v>178</v>
      </c>
      <c r="D159" s="176"/>
      <c r="E159" s="176"/>
      <c r="F159" s="177"/>
      <c r="G159" s="184" t="s">
        <v>176</v>
      </c>
      <c r="H159" s="185"/>
      <c r="I159" s="186"/>
      <c r="J159" s="176" t="s">
        <v>174</v>
      </c>
      <c r="K159" s="176"/>
      <c r="L159" s="177"/>
    </row>
    <row r="160" spans="2:12" s="2" customFormat="1" ht="15" customHeight="1" x14ac:dyDescent="0.35">
      <c r="B160" s="38">
        <v>4</v>
      </c>
      <c r="C160" s="175" t="s">
        <v>179</v>
      </c>
      <c r="D160" s="176"/>
      <c r="E160" s="176"/>
      <c r="F160" s="177"/>
      <c r="G160" s="184" t="s">
        <v>180</v>
      </c>
      <c r="H160" s="185"/>
      <c r="I160" s="186"/>
      <c r="J160" s="176" t="s">
        <v>181</v>
      </c>
      <c r="K160" s="176"/>
      <c r="L160" s="177"/>
    </row>
    <row r="161" spans="2:12" ht="15" customHeight="1" x14ac:dyDescent="0.35">
      <c r="B161" s="38">
        <v>5</v>
      </c>
      <c r="C161" s="175" t="s">
        <v>182</v>
      </c>
      <c r="D161" s="176"/>
      <c r="E161" s="176"/>
      <c r="F161" s="177"/>
      <c r="G161" s="184" t="s">
        <v>183</v>
      </c>
      <c r="H161" s="185"/>
      <c r="I161" s="186"/>
      <c r="J161" s="176" t="s">
        <v>181</v>
      </c>
      <c r="K161" s="176"/>
      <c r="L161" s="177"/>
    </row>
    <row r="162" spans="2:12" ht="15" customHeight="1" x14ac:dyDescent="0.35">
      <c r="B162" s="38">
        <v>6</v>
      </c>
      <c r="C162" s="175" t="s">
        <v>184</v>
      </c>
      <c r="D162" s="176"/>
      <c r="E162" s="176"/>
      <c r="F162" s="177"/>
      <c r="G162" s="184" t="s">
        <v>185</v>
      </c>
      <c r="H162" s="185"/>
      <c r="I162" s="186"/>
      <c r="J162" s="176" t="s">
        <v>186</v>
      </c>
      <c r="K162" s="176"/>
      <c r="L162" s="177"/>
    </row>
    <row r="163" spans="2:12" ht="15" customHeight="1" x14ac:dyDescent="0.35">
      <c r="B163" s="38">
        <v>7</v>
      </c>
      <c r="C163" s="175" t="s">
        <v>187</v>
      </c>
      <c r="D163" s="176"/>
      <c r="E163" s="176"/>
      <c r="F163" s="177"/>
      <c r="G163" s="184" t="s">
        <v>188</v>
      </c>
      <c r="H163" s="185"/>
      <c r="I163" s="186"/>
      <c r="J163" s="176" t="s">
        <v>144</v>
      </c>
      <c r="K163" s="176"/>
      <c r="L163" s="177"/>
    </row>
    <row r="164" spans="2:12" ht="10.5" customHeight="1" x14ac:dyDescent="0.35"/>
    <row r="165" spans="2:12" ht="15" customHeight="1" x14ac:dyDescent="0.35">
      <c r="B165" s="7">
        <v>13</v>
      </c>
      <c r="C165" s="8" t="s">
        <v>189</v>
      </c>
      <c r="D165" s="12"/>
      <c r="E165" s="10"/>
      <c r="F165" s="12"/>
      <c r="G165" s="12"/>
      <c r="H165" s="10"/>
      <c r="I165" s="10"/>
      <c r="J165" s="10"/>
      <c r="K165" s="10"/>
      <c r="L165" s="10"/>
    </row>
    <row r="166" spans="2:12" s="2" customFormat="1" ht="15" customHeight="1" x14ac:dyDescent="0.35">
      <c r="B166" s="44" t="s">
        <v>42</v>
      </c>
      <c r="C166" s="181" t="s">
        <v>190</v>
      </c>
      <c r="D166" s="182"/>
      <c r="E166" s="182"/>
      <c r="F166" s="182"/>
      <c r="G166" s="182"/>
      <c r="H166" s="182"/>
      <c r="I166" s="183"/>
      <c r="J166" s="182" t="s">
        <v>191</v>
      </c>
      <c r="K166" s="182"/>
      <c r="L166" s="183"/>
    </row>
    <row r="167" spans="2:12" s="43" customFormat="1" ht="15" customHeight="1" x14ac:dyDescent="0.35">
      <c r="B167" s="38">
        <v>1</v>
      </c>
      <c r="C167" s="175" t="s">
        <v>192</v>
      </c>
      <c r="D167" s="176"/>
      <c r="E167" s="176"/>
      <c r="F167" s="176"/>
      <c r="G167" s="176"/>
      <c r="H167" s="176"/>
      <c r="I167" s="177"/>
      <c r="J167" s="185" t="s">
        <v>278</v>
      </c>
      <c r="K167" s="185"/>
      <c r="L167" s="186"/>
    </row>
    <row r="168" spans="2:12" s="37" customFormat="1" ht="15" customHeight="1" x14ac:dyDescent="0.35">
      <c r="B168" s="38">
        <v>2</v>
      </c>
      <c r="C168" s="175" t="s">
        <v>279</v>
      </c>
      <c r="D168" s="176"/>
      <c r="E168" s="176"/>
      <c r="F168" s="176"/>
      <c r="G168" s="176"/>
      <c r="H168" s="176"/>
      <c r="I168" s="177"/>
      <c r="J168" s="185" t="s">
        <v>280</v>
      </c>
      <c r="K168" s="185"/>
      <c r="L168" s="186"/>
    </row>
    <row r="169" spans="2:12" s="37" customFormat="1" ht="15" customHeight="1" x14ac:dyDescent="0.35">
      <c r="B169" s="38">
        <v>3</v>
      </c>
      <c r="C169" s="175" t="s">
        <v>281</v>
      </c>
      <c r="D169" s="176"/>
      <c r="E169" s="176"/>
      <c r="F169" s="176"/>
      <c r="G169" s="176"/>
      <c r="H169" s="176"/>
      <c r="I169" s="177"/>
      <c r="J169" s="185" t="s">
        <v>280</v>
      </c>
      <c r="K169" s="185"/>
      <c r="L169" s="186"/>
    </row>
    <row r="170" spans="2:12" s="37" customFormat="1" ht="15" customHeight="1" x14ac:dyDescent="0.35">
      <c r="B170" s="38">
        <v>4</v>
      </c>
      <c r="C170" s="175" t="s">
        <v>282</v>
      </c>
      <c r="D170" s="176"/>
      <c r="E170" s="176"/>
      <c r="F170" s="176"/>
      <c r="G170" s="176"/>
      <c r="H170" s="176"/>
      <c r="I170" s="177"/>
      <c r="J170" s="185" t="s">
        <v>57</v>
      </c>
      <c r="K170" s="185"/>
      <c r="L170" s="186"/>
    </row>
    <row r="171" spans="2:12" s="37" customFormat="1" ht="15" customHeight="1" x14ac:dyDescent="0.35">
      <c r="B171" s="38">
        <v>5</v>
      </c>
      <c r="C171" s="175" t="s">
        <v>283</v>
      </c>
      <c r="D171" s="176"/>
      <c r="E171" s="176"/>
      <c r="F171" s="176"/>
      <c r="G171" s="176"/>
      <c r="H171" s="176"/>
      <c r="I171" s="177"/>
      <c r="J171" s="185" t="s">
        <v>57</v>
      </c>
      <c r="K171" s="185"/>
      <c r="L171" s="186"/>
    </row>
    <row r="172" spans="2:12" s="37" customFormat="1" ht="15" customHeight="1" x14ac:dyDescent="0.35">
      <c r="B172" s="38">
        <v>6</v>
      </c>
      <c r="C172" s="175" t="s">
        <v>284</v>
      </c>
      <c r="D172" s="176"/>
      <c r="E172" s="176"/>
      <c r="F172" s="176"/>
      <c r="G172" s="176"/>
      <c r="H172" s="176"/>
      <c r="I172" s="177"/>
      <c r="J172" s="185" t="s">
        <v>57</v>
      </c>
      <c r="K172" s="185"/>
      <c r="L172" s="186"/>
    </row>
    <row r="173" spans="2:12" s="37" customFormat="1" ht="15" customHeight="1" x14ac:dyDescent="0.35">
      <c r="B173" s="38">
        <v>7</v>
      </c>
      <c r="C173" s="175" t="s">
        <v>285</v>
      </c>
      <c r="D173" s="176"/>
      <c r="E173" s="176"/>
      <c r="F173" s="176"/>
      <c r="G173" s="176"/>
      <c r="H173" s="176"/>
      <c r="I173" s="177"/>
      <c r="J173" s="185" t="s">
        <v>57</v>
      </c>
      <c r="K173" s="185"/>
      <c r="L173" s="186"/>
    </row>
    <row r="174" spans="2:12" ht="15" customHeight="1" x14ac:dyDescent="0.35">
      <c r="B174" s="38">
        <v>8</v>
      </c>
      <c r="C174" s="175" t="s">
        <v>286</v>
      </c>
      <c r="D174" s="176"/>
      <c r="E174" s="176"/>
      <c r="F174" s="176"/>
      <c r="G174" s="176"/>
      <c r="H174" s="176"/>
      <c r="I174" s="177"/>
      <c r="J174" s="185" t="s">
        <v>57</v>
      </c>
      <c r="K174" s="185"/>
      <c r="L174" s="186"/>
    </row>
    <row r="175" spans="2:12" ht="15" customHeight="1" x14ac:dyDescent="0.35">
      <c r="B175" s="38">
        <v>9</v>
      </c>
      <c r="C175" s="175" t="s">
        <v>287</v>
      </c>
      <c r="D175" s="176"/>
      <c r="E175" s="176"/>
      <c r="F175" s="176"/>
      <c r="G175" s="176"/>
      <c r="H175" s="176"/>
      <c r="I175" s="177"/>
      <c r="J175" s="185" t="s">
        <v>57</v>
      </c>
      <c r="K175" s="185"/>
      <c r="L175" s="186"/>
    </row>
    <row r="176" spans="2:12" s="6" customFormat="1" ht="15" customHeight="1" x14ac:dyDescent="0.35">
      <c r="B176" s="38">
        <v>10</v>
      </c>
      <c r="C176" s="175" t="s">
        <v>288</v>
      </c>
      <c r="D176" s="176"/>
      <c r="E176" s="176"/>
      <c r="F176" s="176"/>
      <c r="G176" s="176"/>
      <c r="H176" s="176"/>
      <c r="I176" s="177"/>
      <c r="J176" s="185" t="s">
        <v>57</v>
      </c>
      <c r="K176" s="185"/>
      <c r="L176" s="186"/>
    </row>
    <row r="177" spans="2:12" s="37" customFormat="1" ht="15" customHeight="1" x14ac:dyDescent="0.35">
      <c r="B177" s="38">
        <v>11</v>
      </c>
      <c r="C177" s="175" t="s">
        <v>289</v>
      </c>
      <c r="D177" s="176"/>
      <c r="E177" s="176"/>
      <c r="F177" s="176"/>
      <c r="G177" s="176"/>
      <c r="H177" s="176"/>
      <c r="I177" s="177"/>
      <c r="J177" s="185" t="s">
        <v>57</v>
      </c>
      <c r="K177" s="185"/>
      <c r="L177" s="186"/>
    </row>
    <row r="178" spans="2:12" s="37" customFormat="1" ht="15" customHeight="1" x14ac:dyDescent="0.35">
      <c r="B178" s="38">
        <v>12</v>
      </c>
      <c r="C178" s="175" t="s">
        <v>290</v>
      </c>
      <c r="D178" s="176"/>
      <c r="E178" s="176"/>
      <c r="F178" s="176"/>
      <c r="G178" s="176"/>
      <c r="H178" s="176"/>
      <c r="I178" s="177"/>
      <c r="J178" s="185" t="s">
        <v>57</v>
      </c>
      <c r="K178" s="185"/>
      <c r="L178" s="186"/>
    </row>
    <row r="179" spans="2:12" s="37" customFormat="1" ht="15" customHeight="1" x14ac:dyDescent="0.35">
      <c r="B179" s="38">
        <v>13</v>
      </c>
      <c r="C179" s="175" t="s">
        <v>291</v>
      </c>
      <c r="D179" s="176"/>
      <c r="E179" s="176"/>
      <c r="F179" s="176"/>
      <c r="G179" s="176"/>
      <c r="H179" s="176"/>
      <c r="I179" s="177"/>
      <c r="J179" s="185" t="s">
        <v>57</v>
      </c>
      <c r="K179" s="185"/>
      <c r="L179" s="186"/>
    </row>
    <row r="180" spans="2:12" s="37" customFormat="1" ht="10" customHeight="1" x14ac:dyDescent="0.35">
      <c r="B180" s="13"/>
      <c r="C180" s="13"/>
      <c r="D180" s="13"/>
      <c r="E180" s="13"/>
      <c r="F180" s="13"/>
      <c r="G180" s="13"/>
      <c r="H180" s="13"/>
      <c r="I180" s="13"/>
      <c r="J180" s="13"/>
      <c r="K180" s="13"/>
      <c r="L180" s="13"/>
    </row>
    <row r="181" spans="2:12" s="37" customFormat="1" ht="10" customHeight="1" x14ac:dyDescent="0.35">
      <c r="B181" s="13"/>
      <c r="C181" s="13"/>
      <c r="D181" s="13"/>
      <c r="E181" s="13"/>
      <c r="F181" s="13"/>
      <c r="G181" s="13"/>
      <c r="H181" s="13"/>
      <c r="I181" s="13"/>
      <c r="J181" s="13"/>
      <c r="K181" s="13"/>
      <c r="L181" s="13"/>
    </row>
    <row r="182" spans="2:12" s="37" customFormat="1" ht="10" customHeight="1" x14ac:dyDescent="0.35">
      <c r="B182" s="13"/>
      <c r="C182" s="13"/>
      <c r="D182" s="13"/>
      <c r="E182" s="13"/>
      <c r="F182" s="13"/>
      <c r="G182" s="13"/>
      <c r="H182" s="13"/>
      <c r="I182" s="13"/>
      <c r="J182" s="13"/>
      <c r="K182" s="13"/>
      <c r="L182" s="13"/>
    </row>
    <row r="183" spans="2:12" s="37" customFormat="1" ht="10" customHeight="1" x14ac:dyDescent="0.35">
      <c r="B183" s="13"/>
      <c r="C183" s="13"/>
      <c r="D183" s="13"/>
      <c r="E183" s="13"/>
      <c r="F183" s="13"/>
      <c r="G183" s="13"/>
      <c r="H183" s="13"/>
      <c r="I183" s="13"/>
      <c r="J183" s="13"/>
      <c r="K183" s="13"/>
      <c r="L183" s="13"/>
    </row>
    <row r="184" spans="2:12" s="37" customFormat="1" ht="15" customHeight="1" x14ac:dyDescent="0.35">
      <c r="B184" s="7">
        <v>14</v>
      </c>
      <c r="C184" s="8" t="s">
        <v>210</v>
      </c>
      <c r="D184" s="12"/>
      <c r="E184" s="10"/>
      <c r="F184" s="12"/>
      <c r="G184" s="12"/>
      <c r="H184" s="10"/>
      <c r="I184" s="10"/>
      <c r="J184" s="10"/>
      <c r="K184" s="10"/>
      <c r="L184" s="10"/>
    </row>
    <row r="185" spans="2:12" s="37" customFormat="1" ht="15" customHeight="1" x14ac:dyDescent="0.35">
      <c r="B185" s="32" t="s">
        <v>42</v>
      </c>
      <c r="C185" s="261" t="s">
        <v>211</v>
      </c>
      <c r="D185" s="182"/>
      <c r="E185" s="182"/>
      <c r="F185" s="182"/>
      <c r="G185" s="182"/>
      <c r="H185" s="182"/>
      <c r="I185" s="262"/>
      <c r="J185" s="261" t="s">
        <v>212</v>
      </c>
      <c r="K185" s="182"/>
      <c r="L185" s="183"/>
    </row>
    <row r="186" spans="2:12" s="37" customFormat="1" ht="15" customHeight="1" x14ac:dyDescent="0.35">
      <c r="B186" s="47">
        <v>1</v>
      </c>
      <c r="C186" s="264" t="s">
        <v>213</v>
      </c>
      <c r="D186" s="176"/>
      <c r="E186" s="176"/>
      <c r="F186" s="176"/>
      <c r="G186" s="176"/>
      <c r="H186" s="176"/>
      <c r="I186" s="265"/>
      <c r="J186" s="264" t="s">
        <v>214</v>
      </c>
      <c r="K186" s="176"/>
      <c r="L186" s="177"/>
    </row>
    <row r="187" spans="2:12" s="37" customFormat="1" ht="15" customHeight="1" x14ac:dyDescent="0.35">
      <c r="B187" s="38">
        <v>2</v>
      </c>
      <c r="C187" s="264" t="s">
        <v>215</v>
      </c>
      <c r="D187" s="176"/>
      <c r="E187" s="176"/>
      <c r="F187" s="176"/>
      <c r="G187" s="176"/>
      <c r="H187" s="176"/>
      <c r="I187" s="265"/>
      <c r="J187" s="264" t="s">
        <v>216</v>
      </c>
      <c r="K187" s="176"/>
      <c r="L187" s="177"/>
    </row>
    <row r="188" spans="2:12" s="37" customFormat="1" ht="15" customHeight="1" x14ac:dyDescent="0.35">
      <c r="B188" s="33">
        <v>3</v>
      </c>
      <c r="C188" s="155" t="s">
        <v>292</v>
      </c>
      <c r="D188" s="155"/>
      <c r="E188" s="155"/>
      <c r="F188" s="155"/>
      <c r="G188" s="155"/>
      <c r="H188" s="155"/>
      <c r="I188" s="155"/>
      <c r="J188" s="155" t="s">
        <v>293</v>
      </c>
      <c r="K188" s="155"/>
      <c r="L188" s="155"/>
    </row>
    <row r="189" spans="2:12" s="37" customFormat="1" ht="30.65" customHeight="1" x14ac:dyDescent="0.35">
      <c r="B189" s="33">
        <v>4</v>
      </c>
      <c r="C189" s="155" t="s">
        <v>294</v>
      </c>
      <c r="D189" s="155"/>
      <c r="E189" s="155"/>
      <c r="F189" s="155"/>
      <c r="G189" s="155"/>
      <c r="H189" s="155"/>
      <c r="I189" s="155"/>
      <c r="J189" s="274" t="s">
        <v>295</v>
      </c>
      <c r="K189" s="274"/>
      <c r="L189" s="274"/>
    </row>
    <row r="190" spans="2:12" s="37" customFormat="1" ht="21" customHeight="1" x14ac:dyDescent="0.35">
      <c r="B190" s="17"/>
      <c r="C190" s="18"/>
      <c r="D190" s="18"/>
      <c r="E190" s="18"/>
      <c r="F190" s="18"/>
      <c r="G190" s="18"/>
      <c r="H190" s="18"/>
      <c r="I190" s="18"/>
      <c r="J190" s="77"/>
      <c r="K190" s="77"/>
      <c r="L190" s="77"/>
    </row>
    <row r="191" spans="2:12" s="37" customFormat="1" ht="15" customHeight="1" x14ac:dyDescent="0.35">
      <c r="B191" s="7">
        <v>15</v>
      </c>
      <c r="C191" s="8" t="s">
        <v>217</v>
      </c>
      <c r="D191" s="12"/>
      <c r="E191" s="10"/>
      <c r="F191" s="12"/>
      <c r="G191" s="12"/>
      <c r="H191" s="10"/>
      <c r="I191" s="10"/>
      <c r="J191" s="10"/>
      <c r="K191" s="10"/>
      <c r="L191" s="10"/>
    </row>
    <row r="192" spans="2:12" s="37" customFormat="1" ht="15" customHeight="1" x14ac:dyDescent="0.35">
      <c r="B192" s="13"/>
      <c r="C192" s="13" t="s">
        <v>11</v>
      </c>
      <c r="D192" s="2" t="s">
        <v>218</v>
      </c>
      <c r="E192" s="13"/>
      <c r="F192" s="13" t="s">
        <v>3</v>
      </c>
      <c r="G192" s="145" t="s">
        <v>219</v>
      </c>
      <c r="H192" s="145"/>
      <c r="I192" s="145"/>
      <c r="J192" s="145"/>
      <c r="K192" s="145"/>
      <c r="L192" s="145"/>
    </row>
    <row r="193" spans="2:12" s="37" customFormat="1" ht="15" customHeight="1" x14ac:dyDescent="0.35">
      <c r="B193" s="13"/>
      <c r="C193" s="13" t="s">
        <v>14</v>
      </c>
      <c r="D193" s="2" t="s">
        <v>220</v>
      </c>
      <c r="E193" s="13"/>
      <c r="F193" s="13" t="s">
        <v>3</v>
      </c>
      <c r="G193" s="145" t="s">
        <v>221</v>
      </c>
      <c r="H193" s="145"/>
      <c r="I193" s="145"/>
      <c r="J193" s="145"/>
      <c r="K193" s="145"/>
      <c r="L193" s="145"/>
    </row>
    <row r="194" spans="2:12" s="37" customFormat="1" ht="15" customHeight="1" x14ac:dyDescent="0.35">
      <c r="B194" s="13"/>
      <c r="C194" s="13"/>
      <c r="D194" s="13"/>
      <c r="E194" s="13"/>
      <c r="F194" s="13" t="s">
        <v>84</v>
      </c>
      <c r="G194" s="145" t="s">
        <v>222</v>
      </c>
      <c r="H194" s="145"/>
      <c r="I194" s="145"/>
      <c r="J194" s="145"/>
      <c r="K194" s="145"/>
      <c r="L194" s="145"/>
    </row>
    <row r="195" spans="2:12" s="37" customFormat="1" ht="15" customHeight="1" x14ac:dyDescent="0.35">
      <c r="B195" s="13"/>
      <c r="C195" s="13"/>
      <c r="D195" s="13"/>
      <c r="E195" s="13"/>
      <c r="F195" s="13" t="s">
        <v>84</v>
      </c>
      <c r="G195" s="145" t="s">
        <v>223</v>
      </c>
      <c r="H195" s="145"/>
      <c r="I195" s="145"/>
      <c r="J195" s="145"/>
      <c r="K195" s="145"/>
      <c r="L195" s="145"/>
    </row>
    <row r="196" spans="2:12" ht="15" customHeight="1" x14ac:dyDescent="0.35">
      <c r="C196" s="13" t="s">
        <v>16</v>
      </c>
      <c r="D196" s="2" t="s">
        <v>224</v>
      </c>
      <c r="F196" s="13" t="s">
        <v>3</v>
      </c>
      <c r="G196" s="192" t="s">
        <v>296</v>
      </c>
      <c r="H196" s="192"/>
      <c r="I196" s="192"/>
      <c r="J196" s="192"/>
      <c r="K196" s="192"/>
      <c r="L196" s="192"/>
    </row>
    <row r="197" spans="2:12" ht="15" customHeight="1" x14ac:dyDescent="0.35">
      <c r="F197" s="13" t="s">
        <v>84</v>
      </c>
      <c r="G197" s="192" t="s">
        <v>297</v>
      </c>
      <c r="H197" s="192"/>
      <c r="I197" s="192"/>
      <c r="J197" s="192"/>
      <c r="K197" s="192"/>
      <c r="L197" s="192"/>
    </row>
    <row r="198" spans="2:12" s="2" customFormat="1" ht="15" customHeight="1" x14ac:dyDescent="0.35">
      <c r="B198" s="13"/>
      <c r="C198" s="13"/>
      <c r="D198" s="13"/>
      <c r="E198" s="13"/>
      <c r="F198" s="13" t="s">
        <v>84</v>
      </c>
      <c r="G198" s="192" t="s">
        <v>225</v>
      </c>
      <c r="H198" s="192"/>
      <c r="I198" s="192"/>
      <c r="J198" s="192"/>
      <c r="K198" s="192"/>
      <c r="L198" s="192"/>
    </row>
    <row r="199" spans="2:12" ht="15" customHeight="1" x14ac:dyDescent="0.35">
      <c r="C199" s="13" t="s">
        <v>19</v>
      </c>
      <c r="D199" s="2" t="s">
        <v>226</v>
      </c>
      <c r="F199" s="13" t="s">
        <v>3</v>
      </c>
      <c r="G199" s="192" t="s">
        <v>298</v>
      </c>
      <c r="H199" s="192"/>
      <c r="I199" s="192"/>
      <c r="J199" s="192"/>
      <c r="K199" s="192"/>
      <c r="L199" s="192"/>
    </row>
    <row r="200" spans="2:12" ht="15" customHeight="1" x14ac:dyDescent="0.35">
      <c r="G200" s="145" t="s">
        <v>228</v>
      </c>
      <c r="H200" s="145"/>
      <c r="I200" s="145"/>
      <c r="J200" s="145"/>
      <c r="K200" s="145"/>
      <c r="L200" s="145"/>
    </row>
    <row r="201" spans="2:12" ht="15" customHeight="1" x14ac:dyDescent="0.35">
      <c r="G201" s="145" t="s">
        <v>229</v>
      </c>
      <c r="H201" s="145"/>
      <c r="I201" s="145"/>
      <c r="J201" s="145"/>
      <c r="K201" s="145"/>
      <c r="L201" s="145"/>
    </row>
    <row r="202" spans="2:12" ht="15" customHeight="1" x14ac:dyDescent="0.35">
      <c r="C202" s="13" t="s">
        <v>22</v>
      </c>
      <c r="D202" s="2" t="s">
        <v>230</v>
      </c>
      <c r="F202" s="13" t="s">
        <v>3</v>
      </c>
      <c r="G202" s="145" t="s">
        <v>231</v>
      </c>
      <c r="H202" s="145"/>
      <c r="I202" s="145"/>
      <c r="J202" s="145"/>
      <c r="K202" s="145"/>
      <c r="L202" s="145"/>
    </row>
    <row r="203" spans="2:12" ht="15" customHeight="1" x14ac:dyDescent="0.35">
      <c r="G203" s="145" t="s">
        <v>232</v>
      </c>
      <c r="H203" s="145"/>
      <c r="I203" s="145"/>
      <c r="J203" s="145"/>
      <c r="K203" s="145"/>
      <c r="L203" s="145"/>
    </row>
    <row r="204" spans="2:12" ht="15" customHeight="1" x14ac:dyDescent="0.35">
      <c r="G204" s="145" t="s">
        <v>233</v>
      </c>
      <c r="H204" s="145"/>
      <c r="I204" s="145"/>
      <c r="J204" s="145"/>
      <c r="K204" s="145"/>
      <c r="L204" s="145"/>
    </row>
    <row r="205" spans="2:12" ht="15" customHeight="1" x14ac:dyDescent="0.35">
      <c r="C205" s="13" t="s">
        <v>24</v>
      </c>
      <c r="D205" s="2" t="s">
        <v>234</v>
      </c>
      <c r="G205" s="145"/>
      <c r="H205" s="145"/>
      <c r="I205" s="145"/>
      <c r="J205" s="145"/>
      <c r="K205" s="145"/>
      <c r="L205" s="145"/>
    </row>
    <row r="206" spans="2:12" ht="15" customHeight="1" x14ac:dyDescent="0.35">
      <c r="D206" s="13" t="s">
        <v>235</v>
      </c>
      <c r="F206" s="13" t="s">
        <v>3</v>
      </c>
      <c r="G206" s="145" t="s">
        <v>236</v>
      </c>
      <c r="H206" s="145"/>
      <c r="I206" s="145"/>
      <c r="J206" s="145"/>
      <c r="K206" s="145"/>
      <c r="L206" s="145"/>
    </row>
    <row r="207" spans="2:12" ht="15" customHeight="1" x14ac:dyDescent="0.35">
      <c r="D207" s="13" t="s">
        <v>237</v>
      </c>
      <c r="F207" s="13" t="s">
        <v>3</v>
      </c>
      <c r="G207" s="145" t="s">
        <v>299</v>
      </c>
      <c r="H207" s="145"/>
      <c r="I207" s="145"/>
      <c r="J207" s="145"/>
      <c r="K207" s="145"/>
      <c r="L207" s="145"/>
    </row>
    <row r="208" spans="2:12" ht="15" customHeight="1" x14ac:dyDescent="0.35">
      <c r="D208" s="13" t="s">
        <v>238</v>
      </c>
      <c r="F208" s="13" t="s">
        <v>3</v>
      </c>
      <c r="G208" s="145" t="s">
        <v>300</v>
      </c>
      <c r="H208" s="145"/>
      <c r="I208" s="145"/>
      <c r="J208" s="145"/>
      <c r="K208" s="145"/>
      <c r="L208" s="145"/>
    </row>
    <row r="209" spans="2:12" ht="15" customHeight="1" x14ac:dyDescent="0.35">
      <c r="D209" s="13" t="s">
        <v>239</v>
      </c>
      <c r="F209" s="13" t="s">
        <v>3</v>
      </c>
      <c r="G209" s="145" t="s">
        <v>301</v>
      </c>
      <c r="H209" s="145"/>
      <c r="I209" s="145"/>
      <c r="J209" s="145"/>
      <c r="K209" s="145"/>
      <c r="L209" s="145"/>
    </row>
    <row r="210" spans="2:12" ht="15" customHeight="1" x14ac:dyDescent="0.35">
      <c r="D210" s="13" t="s">
        <v>240</v>
      </c>
      <c r="F210" s="13" t="s">
        <v>3</v>
      </c>
      <c r="G210" s="145" t="s">
        <v>13</v>
      </c>
      <c r="H210" s="145"/>
      <c r="I210" s="145"/>
      <c r="J210" s="145"/>
      <c r="K210" s="145"/>
      <c r="L210" s="145"/>
    </row>
    <row r="211" spans="2:12" ht="15" customHeight="1" x14ac:dyDescent="0.35">
      <c r="D211" s="13" t="s">
        <v>241</v>
      </c>
      <c r="F211" s="13" t="s">
        <v>3</v>
      </c>
      <c r="G211" s="145" t="s">
        <v>242</v>
      </c>
      <c r="H211" s="145"/>
      <c r="I211" s="145"/>
      <c r="J211" s="145"/>
      <c r="K211" s="145"/>
      <c r="L211" s="145"/>
    </row>
    <row r="212" spans="2:12" ht="15" customHeight="1" x14ac:dyDescent="0.35">
      <c r="G212" s="145"/>
      <c r="H212" s="145"/>
      <c r="I212" s="145"/>
      <c r="J212" s="145"/>
      <c r="K212" s="145"/>
      <c r="L212" s="145"/>
    </row>
    <row r="213" spans="2:12" ht="15" customHeight="1" x14ac:dyDescent="0.35">
      <c r="C213" s="13" t="s">
        <v>26</v>
      </c>
      <c r="D213" s="2" t="s">
        <v>243</v>
      </c>
      <c r="G213" s="145"/>
      <c r="H213" s="145"/>
      <c r="I213" s="145"/>
      <c r="J213" s="145"/>
      <c r="K213" s="145"/>
      <c r="L213" s="145"/>
    </row>
    <row r="214" spans="2:12" ht="15" customHeight="1" x14ac:dyDescent="0.35">
      <c r="D214" s="13" t="s">
        <v>244</v>
      </c>
      <c r="E214" s="12"/>
      <c r="F214" s="12" t="s">
        <v>3</v>
      </c>
      <c r="G214" s="145" t="s">
        <v>302</v>
      </c>
      <c r="H214" s="145"/>
      <c r="I214" s="145"/>
      <c r="J214" s="145"/>
      <c r="K214" s="145"/>
      <c r="L214" s="145"/>
    </row>
    <row r="215" spans="2:12" ht="15" customHeight="1" x14ac:dyDescent="0.35">
      <c r="D215" s="13" t="s">
        <v>246</v>
      </c>
      <c r="E215" s="12"/>
      <c r="F215" s="12" t="s">
        <v>3</v>
      </c>
      <c r="G215" s="145" t="s">
        <v>247</v>
      </c>
      <c r="H215" s="145"/>
      <c r="I215" s="145"/>
      <c r="J215" s="145"/>
      <c r="K215" s="145"/>
      <c r="L215" s="145"/>
    </row>
    <row r="216" spans="2:12" ht="15" customHeight="1" x14ac:dyDescent="0.35">
      <c r="D216" s="13" t="s">
        <v>248</v>
      </c>
      <c r="E216" s="12"/>
      <c r="F216" s="12" t="s">
        <v>3</v>
      </c>
      <c r="G216" s="145" t="s">
        <v>249</v>
      </c>
      <c r="H216" s="145"/>
      <c r="I216" s="145"/>
      <c r="J216" s="145"/>
      <c r="K216" s="145"/>
      <c r="L216" s="145"/>
    </row>
    <row r="217" spans="2:12" ht="15" customHeight="1" x14ac:dyDescent="0.35">
      <c r="E217" s="12"/>
      <c r="F217" s="12"/>
    </row>
    <row r="218" spans="2:12" ht="33" customHeight="1" x14ac:dyDescent="0.35">
      <c r="B218" s="3">
        <v>16</v>
      </c>
      <c r="C218" s="193" t="s">
        <v>250</v>
      </c>
      <c r="D218" s="193"/>
      <c r="E218" s="17"/>
      <c r="F218" s="14" t="s">
        <v>3</v>
      </c>
      <c r="G218" s="148" t="s">
        <v>251</v>
      </c>
      <c r="H218" s="148"/>
      <c r="I218" s="148"/>
      <c r="J218" s="148"/>
      <c r="K218" s="148"/>
      <c r="L218" s="148"/>
    </row>
    <row r="219" spans="2:12" ht="15" customHeight="1" x14ac:dyDescent="0.35"/>
    <row r="220" spans="2:12" ht="15" customHeight="1" x14ac:dyDescent="0.35">
      <c r="B220" s="3">
        <v>17</v>
      </c>
      <c r="C220" s="4" t="s">
        <v>252</v>
      </c>
      <c r="D220" s="14"/>
      <c r="F220" s="13" t="s">
        <v>3</v>
      </c>
      <c r="G220" s="12">
        <v>8</v>
      </c>
    </row>
    <row r="221" spans="2:12" ht="15" customHeight="1" x14ac:dyDescent="0.35"/>
    <row r="222" spans="2:12" ht="15" customHeight="1" x14ac:dyDescent="0.35"/>
    <row r="223" spans="2:12" ht="15" customHeight="1" x14ac:dyDescent="0.35"/>
    <row r="224" spans="2:12" ht="15" customHeight="1" x14ac:dyDescent="0.35"/>
    <row r="225" spans="13:13" ht="15" customHeight="1" x14ac:dyDescent="0.35"/>
    <row r="226" spans="13:13" ht="15" customHeight="1" x14ac:dyDescent="0.35"/>
    <row r="227" spans="13:13" ht="15" customHeight="1" x14ac:dyDescent="0.35"/>
    <row r="228" spans="13:13" ht="15" customHeight="1" x14ac:dyDescent="0.35"/>
    <row r="229" spans="13:13" ht="79.900000000000006" customHeight="1" x14ac:dyDescent="0.35">
      <c r="M229" s="30"/>
    </row>
  </sheetData>
  <mergeCells count="247">
    <mergeCell ref="B1:L1"/>
    <mergeCell ref="C3:E3"/>
    <mergeCell ref="G3:L3"/>
    <mergeCell ref="C4:E4"/>
    <mergeCell ref="G4:L4"/>
    <mergeCell ref="C5:E5"/>
    <mergeCell ref="G5:L5"/>
    <mergeCell ref="G17:L17"/>
    <mergeCell ref="C20:G20"/>
    <mergeCell ref="C21:G21"/>
    <mergeCell ref="C22:G22"/>
    <mergeCell ref="C23:G23"/>
    <mergeCell ref="O23:W23"/>
    <mergeCell ref="G8:L8"/>
    <mergeCell ref="G9:L9"/>
    <mergeCell ref="G12:L12"/>
    <mergeCell ref="C14:E14"/>
    <mergeCell ref="G14:L14"/>
    <mergeCell ref="C15:E15"/>
    <mergeCell ref="C27:G27"/>
    <mergeCell ref="O27:W27"/>
    <mergeCell ref="C28:G28"/>
    <mergeCell ref="O28:W28"/>
    <mergeCell ref="C29:G29"/>
    <mergeCell ref="O29:W29"/>
    <mergeCell ref="C24:G24"/>
    <mergeCell ref="O24:W24"/>
    <mergeCell ref="C25:G25"/>
    <mergeCell ref="O25:W25"/>
    <mergeCell ref="C26:G26"/>
    <mergeCell ref="O26:W26"/>
    <mergeCell ref="C36:G36"/>
    <mergeCell ref="C37:G37"/>
    <mergeCell ref="C38:G38"/>
    <mergeCell ref="C39:G39"/>
    <mergeCell ref="C40:G40"/>
    <mergeCell ref="C41:G41"/>
    <mergeCell ref="C30:G30"/>
    <mergeCell ref="C31:G31"/>
    <mergeCell ref="C32:G32"/>
    <mergeCell ref="C33:G33"/>
    <mergeCell ref="C34:G34"/>
    <mergeCell ref="C35:G35"/>
    <mergeCell ref="C48:G48"/>
    <mergeCell ref="C49:G49"/>
    <mergeCell ref="C50:G50"/>
    <mergeCell ref="C51:G51"/>
    <mergeCell ref="C52:G52"/>
    <mergeCell ref="C53:G53"/>
    <mergeCell ref="C42:G42"/>
    <mergeCell ref="C43:G43"/>
    <mergeCell ref="C44:G44"/>
    <mergeCell ref="C45:G45"/>
    <mergeCell ref="C46:G46"/>
    <mergeCell ref="C47:G47"/>
    <mergeCell ref="C60:G60"/>
    <mergeCell ref="C61:G61"/>
    <mergeCell ref="C62:G62"/>
    <mergeCell ref="C63:G63"/>
    <mergeCell ref="C64:G64"/>
    <mergeCell ref="C65:G65"/>
    <mergeCell ref="C54:G54"/>
    <mergeCell ref="C55:G55"/>
    <mergeCell ref="C56:G56"/>
    <mergeCell ref="C57:G57"/>
    <mergeCell ref="C58:G58"/>
    <mergeCell ref="C59:G59"/>
    <mergeCell ref="C72:G72"/>
    <mergeCell ref="C73:G73"/>
    <mergeCell ref="C74:G74"/>
    <mergeCell ref="C75:G75"/>
    <mergeCell ref="C76:G76"/>
    <mergeCell ref="C77:G77"/>
    <mergeCell ref="C66:G66"/>
    <mergeCell ref="C67:G67"/>
    <mergeCell ref="C68:G68"/>
    <mergeCell ref="C69:G69"/>
    <mergeCell ref="C70:G70"/>
    <mergeCell ref="C71:G71"/>
    <mergeCell ref="C84:G84"/>
    <mergeCell ref="C85:G85"/>
    <mergeCell ref="C86:G86"/>
    <mergeCell ref="C87:G87"/>
    <mergeCell ref="C88:G88"/>
    <mergeCell ref="C89:G89"/>
    <mergeCell ref="C78:G78"/>
    <mergeCell ref="C79:G79"/>
    <mergeCell ref="C80:G80"/>
    <mergeCell ref="C81:G81"/>
    <mergeCell ref="C82:G82"/>
    <mergeCell ref="C83:G83"/>
    <mergeCell ref="C96:G96"/>
    <mergeCell ref="C97:G97"/>
    <mergeCell ref="C98:G98"/>
    <mergeCell ref="C99:G99"/>
    <mergeCell ref="C100:G100"/>
    <mergeCell ref="C101:G101"/>
    <mergeCell ref="C90:G90"/>
    <mergeCell ref="C91:G91"/>
    <mergeCell ref="C92:G92"/>
    <mergeCell ref="C93:G93"/>
    <mergeCell ref="C94:G94"/>
    <mergeCell ref="C95:G95"/>
    <mergeCell ref="C108:G108"/>
    <mergeCell ref="C109:G109"/>
    <mergeCell ref="C110:G110"/>
    <mergeCell ref="C111:G111"/>
    <mergeCell ref="C112:G112"/>
    <mergeCell ref="C113:G113"/>
    <mergeCell ref="C102:G102"/>
    <mergeCell ref="C103:G103"/>
    <mergeCell ref="C104:G104"/>
    <mergeCell ref="C105:G105"/>
    <mergeCell ref="C106:G106"/>
    <mergeCell ref="C107:G107"/>
    <mergeCell ref="H119:H120"/>
    <mergeCell ref="I119:I120"/>
    <mergeCell ref="J119:J120"/>
    <mergeCell ref="K119:K120"/>
    <mergeCell ref="L119:L120"/>
    <mergeCell ref="B121:K121"/>
    <mergeCell ref="C114:G114"/>
    <mergeCell ref="C115:G115"/>
    <mergeCell ref="C116:G116"/>
    <mergeCell ref="C117:G117"/>
    <mergeCell ref="C118:G118"/>
    <mergeCell ref="B119:G120"/>
    <mergeCell ref="D130:L130"/>
    <mergeCell ref="C132:I132"/>
    <mergeCell ref="J132:L132"/>
    <mergeCell ref="C133:I133"/>
    <mergeCell ref="C134:I134"/>
    <mergeCell ref="C135:I135"/>
    <mergeCell ref="D124:L124"/>
    <mergeCell ref="D125:L125"/>
    <mergeCell ref="D126:L126"/>
    <mergeCell ref="D127:L127"/>
    <mergeCell ref="D128:L128"/>
    <mergeCell ref="D129:L129"/>
    <mergeCell ref="C141:I141"/>
    <mergeCell ref="J141:L141"/>
    <mergeCell ref="C142:I142"/>
    <mergeCell ref="J142:L142"/>
    <mergeCell ref="C143:I143"/>
    <mergeCell ref="J143:L143"/>
    <mergeCell ref="C136:I136"/>
    <mergeCell ref="J136:L136"/>
    <mergeCell ref="C139:I139"/>
    <mergeCell ref="J139:L139"/>
    <mergeCell ref="C140:I140"/>
    <mergeCell ref="J140:L140"/>
    <mergeCell ref="D154:L154"/>
    <mergeCell ref="C156:F156"/>
    <mergeCell ref="G156:I156"/>
    <mergeCell ref="J156:L156"/>
    <mergeCell ref="C157:F157"/>
    <mergeCell ref="G157:I157"/>
    <mergeCell ref="J157:L157"/>
    <mergeCell ref="C144:I144"/>
    <mergeCell ref="J144:L144"/>
    <mergeCell ref="D147:L147"/>
    <mergeCell ref="D148:L148"/>
    <mergeCell ref="D149:L149"/>
    <mergeCell ref="D151:L151"/>
    <mergeCell ref="C160:F160"/>
    <mergeCell ref="G160:I160"/>
    <mergeCell ref="J160:L160"/>
    <mergeCell ref="C161:F161"/>
    <mergeCell ref="G161:I161"/>
    <mergeCell ref="J161:L161"/>
    <mergeCell ref="C158:F158"/>
    <mergeCell ref="G158:I158"/>
    <mergeCell ref="J158:L158"/>
    <mergeCell ref="C159:F159"/>
    <mergeCell ref="G159:I159"/>
    <mergeCell ref="J159:L159"/>
    <mergeCell ref="C166:I166"/>
    <mergeCell ref="J166:L166"/>
    <mergeCell ref="C167:I167"/>
    <mergeCell ref="J167:L167"/>
    <mergeCell ref="C168:I168"/>
    <mergeCell ref="J168:L168"/>
    <mergeCell ref="C162:F162"/>
    <mergeCell ref="G162:I162"/>
    <mergeCell ref="J162:L162"/>
    <mergeCell ref="C163:F163"/>
    <mergeCell ref="G163:I163"/>
    <mergeCell ref="J163:L163"/>
    <mergeCell ref="C172:I172"/>
    <mergeCell ref="J172:L172"/>
    <mergeCell ref="C173:I173"/>
    <mergeCell ref="J173:L173"/>
    <mergeCell ref="C174:I174"/>
    <mergeCell ref="J174:L174"/>
    <mergeCell ref="C169:I169"/>
    <mergeCell ref="J169:L169"/>
    <mergeCell ref="C170:I170"/>
    <mergeCell ref="J170:L170"/>
    <mergeCell ref="C171:I171"/>
    <mergeCell ref="J171:L171"/>
    <mergeCell ref="C178:I178"/>
    <mergeCell ref="J178:L178"/>
    <mergeCell ref="C179:I179"/>
    <mergeCell ref="J179:L179"/>
    <mergeCell ref="C185:I185"/>
    <mergeCell ref="J185:L185"/>
    <mergeCell ref="C175:I175"/>
    <mergeCell ref="J175:L175"/>
    <mergeCell ref="C176:I176"/>
    <mergeCell ref="J176:L176"/>
    <mergeCell ref="C177:I177"/>
    <mergeCell ref="J177:L177"/>
    <mergeCell ref="C189:I189"/>
    <mergeCell ref="J189:L189"/>
    <mergeCell ref="G192:L192"/>
    <mergeCell ref="G193:L193"/>
    <mergeCell ref="G194:L194"/>
    <mergeCell ref="G195:L195"/>
    <mergeCell ref="C186:I186"/>
    <mergeCell ref="J186:L186"/>
    <mergeCell ref="C187:I187"/>
    <mergeCell ref="J187:L187"/>
    <mergeCell ref="C188:I188"/>
    <mergeCell ref="J188:L188"/>
    <mergeCell ref="G202:L202"/>
    <mergeCell ref="G203:L203"/>
    <mergeCell ref="G204:L204"/>
    <mergeCell ref="G205:L205"/>
    <mergeCell ref="G206:L206"/>
    <mergeCell ref="G207:L207"/>
    <mergeCell ref="G196:L196"/>
    <mergeCell ref="G197:L197"/>
    <mergeCell ref="G198:L198"/>
    <mergeCell ref="G199:L199"/>
    <mergeCell ref="G200:L200"/>
    <mergeCell ref="G201:L201"/>
    <mergeCell ref="G214:L214"/>
    <mergeCell ref="G215:L215"/>
    <mergeCell ref="G216:L216"/>
    <mergeCell ref="C218:D218"/>
    <mergeCell ref="G218:L218"/>
    <mergeCell ref="G208:L208"/>
    <mergeCell ref="G209:L209"/>
    <mergeCell ref="G210:L210"/>
    <mergeCell ref="G211:L211"/>
    <mergeCell ref="G212:L212"/>
    <mergeCell ref="G213:L213"/>
  </mergeCells>
  <pageMargins left="0.70866141732283472" right="0.70866141732283472" top="0.74803149606299213" bottom="0.74803149606299213" header="0.31496062992125984" footer="0.31496062992125984"/>
  <pageSetup paperSize="10000" scale="70" orientation="portrait" r:id="rId1"/>
  <rowBreaks count="2" manualBreakCount="2">
    <brk id="116" max="12" man="1"/>
    <brk id="2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Statitisti Madya (2)</vt:lpstr>
      <vt:lpstr>Penata Layanan Opr </vt:lpstr>
      <vt:lpstr>Asisten Statistisi Terampil</vt:lpstr>
      <vt:lpstr>Asisten Statistisi Mahir</vt:lpstr>
      <vt:lpstr>KABID  STATISTIK &amp; PERSANDIAN</vt:lpstr>
      <vt:lpstr>Penelaah Teknis Kebijakan</vt:lpstr>
      <vt:lpstr>Statistisi Ahli Muda 1250</vt:lpstr>
      <vt:lpstr>Statistisi Ahli Pertama</vt:lpstr>
      <vt:lpstr>Manggala Ahli Pertama siasn</vt:lpstr>
      <vt:lpstr>sandiman madya siasn</vt:lpstr>
      <vt:lpstr>SANDIMAN terampil siasn</vt:lpstr>
      <vt:lpstr>Sandiman Ahli Muda siasn</vt:lpstr>
      <vt:lpstr>'SANDIMAN terampil siasn'!Print_Area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dichki russsel</cp:lastModifiedBy>
  <cp:lastPrinted>2025-08-29T09:11:32Z</cp:lastPrinted>
  <dcterms:created xsi:type="dcterms:W3CDTF">2025-08-20T02:28:02Z</dcterms:created>
  <dcterms:modified xsi:type="dcterms:W3CDTF">2025-08-29T09:12:21Z</dcterms:modified>
</cp:coreProperties>
</file>